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rboSSMSI\6-Communication\65- Publications\COLLECTIONS\Analyses et infos rapides\Info rapide n55_La délinquance enregistrée par la policeet la gendarmerie nationales  un point à mi-année 2025\"/>
    </mc:Choice>
  </mc:AlternateContent>
  <bookViews>
    <workbookView xWindow="0" yWindow="0" windowWidth="28800" windowHeight="11445"/>
  </bookViews>
  <sheets>
    <sheet name="Figure 1" sheetId="11" r:id="rId1"/>
    <sheet name="Figure 2" sheetId="3" r:id="rId2"/>
    <sheet name="Figure 3" sheetId="9" r:id="rId3"/>
    <sheet name="compl 1" sheetId="15" r:id="rId4"/>
    <sheet name="compl 2" sheetId="14" r:id="rId5"/>
    <sheet name="compl 3 " sheetId="16" r:id="rId6"/>
  </sheets>
  <externalReferences>
    <externalReference r:id="rId7"/>
  </externalReferences>
  <definedNames>
    <definedName name="_xlnm._FilterDatabase" localSheetId="3" hidden="1">'compl 1'!$A$3:$W$208</definedName>
    <definedName name="ordonnees_an_deux_roues">[1]Vols_véhicules!$AD$8:$AD$17</definedName>
    <definedName name="ordonnees_an_tire">[1]Vols_sans_violence_personnes!$AD$9:$AD$17</definedName>
    <definedName name="Print_Area" localSheetId="0">'Figure 1'!#REF!,'Figure 1'!#REF!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1" l="1"/>
</calcChain>
</file>

<file path=xl/sharedStrings.xml><?xml version="1.0" encoding="utf-8"?>
<sst xmlns="http://schemas.openxmlformats.org/spreadsheetml/2006/main" count="1093" uniqueCount="249">
  <si>
    <t>Nombre de crimes et délits enregistrés
(douze mois glissants)</t>
  </si>
  <si>
    <t>Variation (A/A-1) 
(en %)</t>
  </si>
  <si>
    <t>Juillet 2023 à juin 2024</t>
  </si>
  <si>
    <t>Juillet 2022 à juin 2023</t>
  </si>
  <si>
    <t>Juillet 2021 à juin 2022</t>
  </si>
  <si>
    <t>Glissant 2024 / Glissant 2023</t>
  </si>
  <si>
    <t>Glissant 2023 / Glissant 2022</t>
  </si>
  <si>
    <t>Homicides (y compris coups et blessures volontaires suivis de mort)</t>
  </si>
  <si>
    <t>Victime</t>
  </si>
  <si>
    <t>Tentatives d'homicide</t>
  </si>
  <si>
    <t xml:space="preserve">Violences sexuelles </t>
  </si>
  <si>
    <t xml:space="preserve">  - dont viols et tentatives de viols</t>
  </si>
  <si>
    <t>Vols avec armes (armes à feu, armes blanches ou par destination)</t>
  </si>
  <si>
    <t>Infraction</t>
  </si>
  <si>
    <t>Vols violents sans arme</t>
  </si>
  <si>
    <t>Vols sans violence contre des personnes</t>
  </si>
  <si>
    <t>Victime entendue</t>
  </si>
  <si>
    <t>Cambriolages de logement</t>
  </si>
  <si>
    <t>Vols de véhicule</t>
  </si>
  <si>
    <t>Véhicule</t>
  </si>
  <si>
    <t xml:space="preserve">Vols dans les véhicules </t>
  </si>
  <si>
    <t>Vols d'accessoires sur véhicules</t>
  </si>
  <si>
    <t>Destructions et dégradations volontaires</t>
  </si>
  <si>
    <t>Usage de stupéfiants</t>
  </si>
  <si>
    <t>Mis en cause</t>
  </si>
  <si>
    <t>Trafic de stupéfiants</t>
  </si>
  <si>
    <t>Escroqueries et fraudes aux moyens de paiement</t>
  </si>
  <si>
    <t>Champ : France</t>
  </si>
  <si>
    <t>Figure 2 - Période d’observation et base de données utilisées afin de construire une année glissante</t>
  </si>
  <si>
    <t>Période d’observation</t>
  </si>
  <si>
    <t>Bases de données utilisées</t>
  </si>
  <si>
    <t>Durée de requalification</t>
  </si>
  <si>
    <t>De 4 à 10 mois</t>
  </si>
  <si>
    <t>Juillet 2024 à juin 2025</t>
  </si>
  <si>
    <t>Violences physiques</t>
  </si>
  <si>
    <t xml:space="preserve">  - dont violences physiques intrafamiliales</t>
  </si>
  <si>
    <t xml:space="preserve">  - dont violences physiques hors cadre familial</t>
  </si>
  <si>
    <t>Glissant 2025 / Glissant 2024</t>
  </si>
  <si>
    <t>De juillet 2024 à décembre 2024</t>
  </si>
  <si>
    <t>Base de données définitive de 2024 – extraction en mai 2025</t>
  </si>
  <si>
    <t>De janvier 2025 à juin 2025</t>
  </si>
  <si>
    <t>Base de données provisoire de juillet 2025 – extraction en août 2025</t>
  </si>
  <si>
    <t xml:space="preserve">              </t>
  </si>
  <si>
    <t>0%</t>
  </si>
  <si>
    <t xml:space="preserve">Numéro de département </t>
  </si>
  <si>
    <t xml:space="preserve">Département </t>
  </si>
  <si>
    <t>Période</t>
  </si>
  <si>
    <t>Homicides</t>
  </si>
  <si>
    <t>Violences sexuelles</t>
  </si>
  <si>
    <t>Vols avec armes</t>
  </si>
  <si>
    <t>Vols violents sans armes</t>
  </si>
  <si>
    <t>Vols dans les véhicules</t>
  </si>
  <si>
    <t>Non renseigné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</si>
  <si>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</si>
  <si>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</si>
  <si>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</si>
  <si>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</si>
  <si>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</si>
  <si>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</si>
  <si>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</si>
  <si>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</si>
  <si>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</si>
  <si>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</si>
  <si>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</si>
  <si>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 xml:space="preserve">Alpes-Maritimes </t>
  </si>
  <si>
    <t>07</t>
  </si>
  <si>
    <t>Ardèche</t>
  </si>
  <si>
    <t>08</t>
  </si>
  <si>
    <t>Ardennes</t>
  </si>
  <si>
    <t>09</t>
  </si>
  <si>
    <t>Ariège</t>
  </si>
  <si>
    <t>Aube</t>
  </si>
  <si>
    <t>Aude</t>
  </si>
  <si>
    <t>Aveyron</t>
  </si>
  <si>
    <t xml:space="preserve">Bouches-du-Rhône </t>
  </si>
  <si>
    <t>Calvados</t>
  </si>
  <si>
    <t>Cantal</t>
  </si>
  <si>
    <t>Charente</t>
  </si>
  <si>
    <t>Charente-Maritime</t>
  </si>
  <si>
    <t>Cher</t>
  </si>
  <si>
    <t>Corrèze</t>
  </si>
  <si>
    <t>2A</t>
  </si>
  <si>
    <t>Corse-du-Sud</t>
  </si>
  <si>
    <t>2B</t>
  </si>
  <si>
    <t>Haute-Corse</t>
  </si>
  <si>
    <t>Côte-d'Or</t>
  </si>
  <si>
    <t>Côtes d'Armor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</si>
  <si>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</si>
  <si>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</si>
  <si>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</si>
  <si>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</si>
  <si>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</si>
  <si>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</si>
  <si>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</si>
  <si>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</si>
  <si>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 xml:space="preserve">Haute-Garonne </t>
  </si>
  <si>
    <t>Gers</t>
  </si>
  <si>
    <t xml:space="preserve">Gironde </t>
  </si>
  <si>
    <t xml:space="preserve">Hérault </t>
  </si>
  <si>
    <t>Ille-et-Vilaine</t>
  </si>
  <si>
    <t>Indre</t>
  </si>
  <si>
    <t>Indre-et-Loire</t>
  </si>
  <si>
    <t xml:space="preserve">Isère </t>
  </si>
  <si>
    <t>Jura</t>
  </si>
  <si>
    <t>Landes</t>
  </si>
  <si>
    <t>Loir-et-Cher</t>
  </si>
  <si>
    <t>Loire</t>
  </si>
  <si>
    <t>Haute-Loire</t>
  </si>
  <si>
    <t xml:space="preserve">Loire-Atlantique 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</si>
  <si>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</si>
  <si>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</si>
  <si>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</si>
  <si>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</si>
  <si>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</si>
  <si>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</si>
  <si>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</si>
  <si>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</si>
  <si>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</si>
  <si>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</si>
  <si>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</si>
  <si>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</si>
  <si>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</si>
  <si>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</si>
  <si>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 xml:space="preserve">Nord </t>
  </si>
  <si>
    <t>Oise</t>
  </si>
  <si>
    <t>Orne</t>
  </si>
  <si>
    <t>Pas-de-Calais</t>
  </si>
  <si>
    <t>Puy-de-Dôme</t>
  </si>
  <si>
    <t>Pyrénées-Atlantiques</t>
  </si>
  <si>
    <t>Hautes-Pyrénées</t>
  </si>
  <si>
    <t xml:space="preserve">Pyrénées-Orientales </t>
  </si>
  <si>
    <t>Bas-Rhin</t>
  </si>
  <si>
    <t>Haut-Rhin</t>
  </si>
  <si>
    <t xml:space="preserve">Rhône </t>
  </si>
  <si>
    <t>Haute-Saône</t>
  </si>
  <si>
    <t>Saône-et-Loire</t>
  </si>
  <si>
    <t>Sarthe</t>
  </si>
  <si>
    <t>Savoie</t>
  </si>
  <si>
    <t>Haute-Savoie</t>
  </si>
  <si>
    <t xml:space="preserve">Paris </t>
  </si>
  <si>
    <t xml:space="preserve">Seine-Maritime </t>
  </si>
  <si>
    <t xml:space="preserve">Seine-et-Marne </t>
  </si>
  <si>
    <t xml:space="preserve">Yvelines </t>
  </si>
  <si>
    <t>Deux-Sèvres</t>
  </si>
  <si>
    <t>Somme</t>
  </si>
  <si>
    <t>Tarn</t>
  </si>
  <si>
    <t>Tarn-et-Garonne</t>
  </si>
  <si>
    <t xml:space="preserve">Var </t>
  </si>
  <si>
    <t>Vaucluse</t>
  </si>
  <si>
    <t>Vendée</t>
  </si>
  <si>
    <t>Vienne</t>
  </si>
  <si>
    <t>Haute-Vienne</t>
  </si>
  <si>
    <t>Vosges</t>
  </si>
  <si>
    <t>Yonne</t>
  </si>
  <si>
    <t>Territoire-de-Belfort</t>
  </si>
  <si>
    <t xml:space="preserve">Essonne </t>
  </si>
  <si>
    <t xml:space="preserve">Hauts-de-Seine </t>
  </si>
  <si>
    <t xml:space="preserve">Seine-Saint-Denis </t>
  </si>
  <si>
    <t xml:space="preserve">Val-de-Marne </t>
  </si>
  <si>
    <t xml:space="preserve">Val-D'Oise </t>
  </si>
  <si>
    <t>Guadeloupe (Drom)</t>
  </si>
  <si>
    <t>Martinique (Drom)</t>
  </si>
  <si>
    <t>Guyane (Drom)</t>
  </si>
  <si>
    <t>La Réunion (Drom)</t>
  </si>
  <si>
    <t>Mayotte (Drom)</t>
  </si>
  <si>
    <t>juillet 2023 - juin 2024</t>
  </si>
  <si>
    <r>
      <t>Champ :</t>
    </r>
    <r>
      <rPr>
        <sz val="10"/>
        <rFont val="Marianne"/>
        <family val="3"/>
      </rPr>
      <t xml:space="preserve"> France</t>
    </r>
  </si>
  <si>
    <t xml:space="preserve">Données complémentaires 1 - Les 18 indicateurs de la délinquance enregistrée en juillet 2023 - juin 2024 et en juillet 2024 - juin 2025
</t>
  </si>
  <si>
    <t>dont violences physiques intrafamiliales</t>
  </si>
  <si>
    <t>dont violences physiques hors cadre familial</t>
  </si>
  <si>
    <t>juillet 2024 - juin 2025</t>
  </si>
  <si>
    <r>
      <t>Note :</t>
    </r>
    <r>
      <rPr>
        <sz val="10"/>
        <rFont val="Marianne"/>
        <family val="3"/>
      </rPr>
      <t xml:space="preserve"> Les cambriolages sont rapportés au nombre de logement et les indicateurs restants à la population.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</si>
  <si>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effectifs sont arrondis.</t>
    </r>
  </si>
  <si>
    <r>
      <t>Sources :</t>
    </r>
    <r>
      <rPr>
        <sz val="10"/>
        <rFont val="Marianne"/>
        <family val="3"/>
      </rPr>
      <t xml:space="preserve"> SSMSI, bases statistiques des victimes enregistrées par la police et la gendarmerie entre 2023 et 2025 ; bases statistiques des infractions enregistrées ou élucidées par la police et la gendarmerie entre 2023 et 2025 ; bases statistiques des mis en cause pour des infractions élucidées par la police et la gendarmerie entre 2023 et 2025. </t>
    </r>
  </si>
  <si>
    <r>
      <rPr>
        <b/>
        <sz val="10"/>
        <rFont val="Marianne"/>
        <family val="3"/>
      </rPr>
      <t>Sources :</t>
    </r>
    <r>
      <rPr>
        <sz val="10"/>
        <rFont val="Marianne"/>
        <family val="3"/>
      </rPr>
      <t xml:space="preserve"> SSMSI, bases statistiques des victimes enregistrées par la police et la gendarmerie entre 2023 et 2025 ; bases statistiques des infractions enregistrées ou élucidées par la police et la gendarmerie entre 2023 et 2025 ; bases statistiques des mis en cause pour des infractions élucidées par la police et la gendarmerie entre 2023 et 2025. </t>
    </r>
  </si>
  <si>
    <t xml:space="preserve">Données complémentaires 2 - Les 15 indicateurs de la délinquance enregistrée en juillet 2023 - juin 2024 et en juillet 2024 - juin 2025 (en taux pour mille habitants)
</t>
  </si>
  <si>
    <t>a. Atteintes aux personnes</t>
  </si>
  <si>
    <t>Nombre de victimes en milliers</t>
  </si>
  <si>
    <t>Part des victimes ayant déposé plainte</t>
  </si>
  <si>
    <t>Proportion de victimes en 2022</t>
  </si>
  <si>
    <t>Violences physiques (hors vol)</t>
  </si>
  <si>
    <r>
      <t>Violences sexuelles</t>
    </r>
    <r>
      <rPr>
        <vertAlign val="superscript"/>
        <sz val="10"/>
        <rFont val="Marianne"/>
        <family val="3"/>
      </rPr>
      <t>*</t>
    </r>
  </si>
  <si>
    <t xml:space="preserve">   violences sexuelles physiques</t>
  </si>
  <si>
    <t xml:space="preserve">   violences sexuelles non physique*</t>
  </si>
  <si>
    <t>Violences conjugales*</t>
  </si>
  <si>
    <t>Harcèlement moral</t>
  </si>
  <si>
    <t>Menaces</t>
  </si>
  <si>
    <t>Injures</t>
  </si>
  <si>
    <t>Atteintes à la vie privée</t>
  </si>
  <si>
    <t>Discriminations</t>
  </si>
  <si>
    <t>SD</t>
  </si>
  <si>
    <t xml:space="preserve">* Hors envoi d'images à caractère sexuel et non sollicitées. SD : sous le seuil de diffusion. </t>
  </si>
  <si>
    <r>
      <t>Lecture :</t>
    </r>
    <r>
      <rPr>
        <sz val="10"/>
        <color theme="1"/>
        <rFont val="Marianne"/>
        <family val="3"/>
      </rPr>
      <t xml:space="preserve"> En 2022, 4,3 % des personnes âgées de 18 ans et plus déclarent avoir été victimes d'injures, dont 50 % de femmes. Parmi ces victimes, 4 % ont déposé plainte auprès de la police ou de la gendarmerie.</t>
    </r>
  </si>
  <si>
    <r>
      <t>Champ :</t>
    </r>
    <r>
      <rPr>
        <sz val="10"/>
        <color theme="1"/>
        <rFont val="Marianne"/>
        <family val="3"/>
      </rPr>
      <t xml:space="preserve"> Personnes âgées de 18 ans et plus vivant en logement ordinaire en France métropolitaine, Martinique, Guadeloupe ou à La Réunion.</t>
    </r>
  </si>
  <si>
    <r>
      <t>Source</t>
    </r>
    <r>
      <rPr>
        <b/>
        <i/>
        <sz val="10"/>
        <color theme="1"/>
        <rFont val="Calibri"/>
        <family val="2"/>
        <scheme val="minor"/>
      </rPr>
      <t> </t>
    </r>
    <r>
      <rPr>
        <b/>
        <i/>
        <sz val="10"/>
        <color theme="1"/>
        <rFont val="Marianne"/>
        <family val="3"/>
      </rPr>
      <t>:</t>
    </r>
    <r>
      <rPr>
        <i/>
        <sz val="10"/>
        <color theme="1"/>
        <rFont val="Marianne"/>
        <family val="3"/>
      </rPr>
      <t xml:space="preserve"> SSMSI, enquête Vécu et ressenti en matière de sécurité (VRS) 2023 (questionnaire socle) ; traitement SSMSI.</t>
    </r>
  </si>
  <si>
    <t>b. Atteintes aux biens des ménages</t>
  </si>
  <si>
    <t>Part de victimes dont le ménage a porté plainte</t>
  </si>
  <si>
    <t>Proportion de  personnes du ménage victimes</t>
  </si>
  <si>
    <t>Ensemble</t>
  </si>
  <si>
    <t>Vol</t>
  </si>
  <si>
    <t>Tentative</t>
  </si>
  <si>
    <t>Vols et tentatives de vol avec ou sans effraction (résidence principale)</t>
  </si>
  <si>
    <t xml:space="preserve">   vols et tentatives de vol avec effraction</t>
  </si>
  <si>
    <t xml:space="preserve">   vols sans effraction</t>
  </si>
  <si>
    <t>-</t>
  </si>
  <si>
    <t>Actes de vandalisme contre le logement</t>
  </si>
  <si>
    <t>Vols et tentatives de vol visant la voiture</t>
  </si>
  <si>
    <t xml:space="preserve">   vols et tentatives de vol de voiture</t>
  </si>
  <si>
    <t xml:space="preserve">   vols et tentatives de vol d'objets dans ou sur la voiture</t>
  </si>
  <si>
    <t xml:space="preserve">   actes de vandalisme contre la voiture</t>
  </si>
  <si>
    <t>Vols et tentatives de vol de deux-roues à moteur</t>
  </si>
  <si>
    <t>Vols et tentatives de vol de vélo</t>
  </si>
  <si>
    <r>
      <t>Lecture</t>
    </r>
    <r>
      <rPr>
        <b/>
        <sz val="10"/>
        <color theme="1"/>
        <rFont val="Calibri"/>
        <family val="2"/>
        <scheme val="minor"/>
      </rPr>
      <t> </t>
    </r>
    <r>
      <rPr>
        <b/>
        <sz val="10"/>
        <color theme="1"/>
        <rFont val="Marianne"/>
        <family val="3"/>
      </rPr>
      <t>:</t>
    </r>
    <r>
      <rPr>
        <sz val="10"/>
        <color theme="1"/>
        <rFont val="Marianne"/>
        <family val="3"/>
      </rPr>
      <t xml:space="preserve"> En 2022, 1,0 % des personnes âgées de 18 ans et plus déclarent que leur ménage a été victime d’un vol ou d’une tentative de vol de voiture. Parmi ces victimes, 32 % disent avoir déposé plainte auprès de la police ou de la gendarmerie</t>
    </r>
    <r>
      <rPr>
        <sz val="10"/>
        <color theme="1"/>
        <rFont val="Calibri"/>
        <family val="2"/>
        <scheme val="minor"/>
      </rPr>
      <t> </t>
    </r>
    <r>
      <rPr>
        <sz val="10"/>
        <color theme="1"/>
        <rFont val="Marianne"/>
        <family val="3"/>
      </rPr>
      <t xml:space="preserve">: 54 % s'il s'agissait d'un vol, 25 % en cas de tentative. </t>
    </r>
  </si>
  <si>
    <t>c. Vols avec ou sans violence physique ou menace</t>
  </si>
  <si>
    <r>
      <t>Part de</t>
    </r>
    <r>
      <rPr>
        <b/>
        <sz val="10"/>
        <color theme="0"/>
        <rFont val="Arial"/>
        <family val="2"/>
      </rPr>
      <t xml:space="preserve"> victimes ayant déposé plainte (en %)</t>
    </r>
  </si>
  <si>
    <t xml:space="preserve">Proportion de victimes </t>
  </si>
  <si>
    <t>Vols et tentatives de vol avec violence ou menace</t>
  </si>
  <si>
    <t>Vols et tentatives de vol sans violence ni menace</t>
  </si>
  <si>
    <r>
      <t>Lecture</t>
    </r>
    <r>
      <rPr>
        <sz val="10"/>
        <color theme="1"/>
        <rFont val="Calibri"/>
        <family val="2"/>
        <scheme val="minor"/>
      </rPr>
      <t> </t>
    </r>
    <r>
      <rPr>
        <sz val="10"/>
        <color theme="1"/>
        <rFont val="Marianne"/>
        <family val="3"/>
      </rPr>
      <t>: En 2022, respectivement 1,7 % des personnes âgées de 18 ans et plus et 3,4 % des personnes âgées de 18 à 24 ans déclarent avoir été victimes d’un vol ou d’une tentative de vol sans violence ni menace. Parmi ces victimes, 27 % ont déposé plainte auprès de la police ou de la gendarmerie</t>
    </r>
    <r>
      <rPr>
        <sz val="10"/>
        <color theme="1"/>
        <rFont val="Calibri"/>
        <family val="2"/>
        <scheme val="minor"/>
      </rPr>
      <t> </t>
    </r>
    <r>
      <rPr>
        <sz val="10"/>
        <color theme="1"/>
        <rFont val="Marianne"/>
        <family val="3"/>
      </rPr>
      <t xml:space="preserve">: 36 % en cas de vol et 8 % de tentative. </t>
    </r>
  </si>
  <si>
    <t xml:space="preserve">d. Débits frauduleux, arnaques et tentatives de corruption dans un cadre professionnel </t>
  </si>
  <si>
    <t>Nombre de victimes</t>
  </si>
  <si>
    <t>Part de victimes ayant déposé plainte (en %)</t>
  </si>
  <si>
    <t>Proportion de victimes parmi les personnes âgées de 18  à 74 ans</t>
  </si>
  <si>
    <t>Arnaques</t>
  </si>
  <si>
    <t>Débits frauduleux</t>
  </si>
  <si>
    <t>11 (1)</t>
  </si>
  <si>
    <t>Tentatives de corruption dans un cadre professionnel</t>
  </si>
  <si>
    <r>
      <rPr>
        <vertAlign val="superscript"/>
        <sz val="10"/>
        <color rgb="FF000000"/>
        <rFont val="Marianne"/>
        <family val="3"/>
      </rPr>
      <t>(1)</t>
    </r>
    <r>
      <rPr>
        <sz val="10"/>
        <color rgb="FF000000"/>
        <rFont val="Marianne"/>
        <family val="3"/>
      </rPr>
      <t xml:space="preserve"> y compris plainte électronique THESEE</t>
    </r>
  </si>
  <si>
    <r>
      <rPr>
        <b/>
        <sz val="10"/>
        <color rgb="FF000000"/>
        <rFont val="Marianne"/>
        <family val="3"/>
      </rPr>
      <t xml:space="preserve">Lecture : </t>
    </r>
    <r>
      <rPr>
        <sz val="10"/>
        <color rgb="FF000000"/>
        <rFont val="Marianne"/>
        <family val="3"/>
      </rPr>
      <t xml:space="preserve">En 2022, respectivement 4,7 % des personnes âgées de 18 ans et plus et 5,8 % des personnes âgées de 18 à 24 ans déclarent avoir été victimes de débits frauduleux sur un compte bancaire. Parmi ces personnes, 11 % ont déposé plainte auprès de la police ou de la gendarmerie. Ce chiffre est en augmentation par rapport à l’année 2021. </t>
    </r>
  </si>
  <si>
    <r>
      <rPr>
        <b/>
        <sz val="10"/>
        <color rgb="FF000000"/>
        <rFont val="Marianne"/>
        <family val="3"/>
      </rPr>
      <t>Champ</t>
    </r>
    <r>
      <rPr>
        <b/>
        <sz val="10"/>
        <color rgb="FF000000"/>
        <rFont val="Calibri"/>
        <family val="2"/>
        <scheme val="minor"/>
      </rPr>
      <t> </t>
    </r>
    <r>
      <rPr>
        <b/>
        <sz val="10"/>
        <color rgb="FF000000"/>
        <rFont val="Marianne"/>
        <family val="3"/>
      </rPr>
      <t xml:space="preserve">: </t>
    </r>
    <r>
      <rPr>
        <sz val="10"/>
        <color theme="1"/>
        <rFont val="Marianne"/>
        <family val="3"/>
      </rPr>
      <t>Personnes âgées de 18 ans et plus vivant en logement ordinaire en France métropolitaine, Martinique, Guadeloupe ou à La Réunion.</t>
    </r>
  </si>
  <si>
    <r>
      <rPr>
        <b/>
        <i/>
        <sz val="10"/>
        <color rgb="FF000000"/>
        <rFont val="Marianne"/>
        <family val="3"/>
      </rPr>
      <t>Source</t>
    </r>
    <r>
      <rPr>
        <b/>
        <i/>
        <sz val="10"/>
        <color rgb="FF000000"/>
        <rFont val="Calibri"/>
        <family val="2"/>
        <scheme val="minor"/>
      </rPr>
      <t> </t>
    </r>
    <r>
      <rPr>
        <b/>
        <i/>
        <sz val="10"/>
        <color rgb="FF000000"/>
        <rFont val="Marianne"/>
        <family val="3"/>
      </rPr>
      <t xml:space="preserve">: </t>
    </r>
    <r>
      <rPr>
        <i/>
        <sz val="10"/>
        <color rgb="FF000000"/>
        <rFont val="Marianne"/>
        <family val="3"/>
      </rPr>
      <t>SSMSI, enquête Vécu et ressenti en matière de sécurité (VRS) 2023 (questionnaire socle) ; traitement SSMSI.</t>
    </r>
  </si>
  <si>
    <t>Données complémentaires 3 - Victimation et taux de dépôt de plainte en 2022 selon l'enquête Vécu et ressenti en matière de sécurité (VRS)</t>
  </si>
  <si>
    <t>Source : SSMSI, bases statistiques des victimes enregistrées par la police et la gendarmerie entre 2021 et 2025</t>
  </si>
  <si>
    <t xml:space="preserve">              SSMSI, bases statistiques des infractions enregistrées ou élucidées par la police et la gendarmerie entre 2021 et 2025</t>
  </si>
  <si>
    <t>Unité de compte</t>
  </si>
  <si>
    <t>Cambriolages de logements</t>
  </si>
  <si>
    <t>Vols de véhicules</t>
  </si>
  <si>
    <t>Tentatives d'homicides</t>
  </si>
  <si>
    <r>
      <t xml:space="preserve">Note : </t>
    </r>
    <r>
      <rPr>
        <sz val="9"/>
        <color theme="1"/>
        <rFont val="Calibri"/>
        <family val="2"/>
        <scheme val="minor"/>
      </rPr>
      <t>En fonction des arrondis, la somme des effectifs des sous-catégories peut donner un résultat légèrement inférieur ou supérieur au total.</t>
    </r>
  </si>
  <si>
    <r>
      <t>Lecture :</t>
    </r>
    <r>
      <rPr>
        <sz val="9"/>
        <color theme="1"/>
        <rFont val="Calibri"/>
        <family val="2"/>
        <scheme val="minor"/>
      </rPr>
      <t xml:space="preserve"> Au 30 juin 2025, au cours des douze mois glissants, le nombre d’infractions pour cambriolage</t>
    </r>
    <r>
      <rPr>
        <u/>
        <sz val="9"/>
        <color rgb="FF008080"/>
        <rFont val="Calibri"/>
        <family val="2"/>
        <scheme val="minor"/>
      </rPr>
      <t>s</t>
    </r>
    <r>
      <rPr>
        <sz val="9"/>
        <color theme="1"/>
        <rFont val="Calibri"/>
        <family val="2"/>
        <scheme val="minor"/>
      </rPr>
      <t xml:space="preserve"> de logement (résidence principale ou secondaire) enregistrées par la police et la gendarmerie a baissé de 4 % par rapport à la même période en 2024.</t>
    </r>
  </si>
  <si>
    <t xml:space="preserve">Note : Les effectifs sont arrondis. </t>
  </si>
  <si>
    <t xml:space="preserve">Lecture : Au 30 juin 2025, au cours des douze derniers mois, 30 800 personnes ont été mises en cause pour des cambriolages de logement. </t>
  </si>
  <si>
    <t>Champ : France, personnes physiques.</t>
  </si>
  <si>
    <t xml:space="preserve">              SSMSI, bases statistiques des mis en cause pour des infractions élucidées par la police et la gendarmerie entre 2021 et 2025</t>
  </si>
  <si>
    <t>Figure 1 - Indicateurs de la délinquance enregistrée par la police et la gendarmerie nationales à la mi-2025</t>
  </si>
  <si>
    <t>De 1 à 7 mois</t>
  </si>
  <si>
    <t>Nombre de mis en cause pour des crimes et délits élucidés sur la période</t>
  </si>
  <si>
    <t>Figure 3 - Les personnes mis en cause pour des crimes et délits élucidés au cours des douze derniers mois au 30 juin 2025</t>
  </si>
  <si>
    <t>Sources : SSMSI, bases statistiques des mis en cause pour des infractions élucidées par la police et la gendarmerie entre 2021 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</si>
</sst>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\+0%;\-\ 0%"/>
    <numFmt numFmtId="165" formatCode="_-* #,##0_-;\-* #,##0_-;_-* &quot;-&quot;??_-;_-@_-"/>
    <numFmt numFmtId="166" formatCode="0.0"/>
    <numFmt numFmtId="167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Palatino Linotype"/>
      <family val="1"/>
    </font>
    <font>
      <b/>
      <sz val="10"/>
      <color rgb="FF242021"/>
      <name val="PalatinoLinotype-Bold"/>
    </font>
    <font>
      <sz val="11"/>
      <color theme="4"/>
      <name val="Palatino Linotype"/>
      <family val="1"/>
    </font>
    <font>
      <b/>
      <sz val="11"/>
      <color theme="0"/>
      <name val="Palatino Linotype"/>
      <family val="1"/>
    </font>
    <font>
      <b/>
      <sz val="11"/>
      <color theme="1"/>
      <name val="Palatino Linotype"/>
      <family val="1"/>
    </font>
    <font>
      <sz val="11"/>
      <name val="Palatino Linotype"/>
      <family val="1"/>
    </font>
    <font>
      <i/>
      <sz val="11"/>
      <color theme="1"/>
      <name val="Palatino Linotype"/>
      <family val="1"/>
    </font>
    <font>
      <i/>
      <sz val="11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  <font>
      <b/>
      <sz val="11"/>
      <name val="Palatino Linotype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Marianne"/>
      <family val="3"/>
    </font>
    <font>
      <b/>
      <sz val="10"/>
      <color theme="1"/>
      <name val="Marianne"/>
      <family val="3"/>
    </font>
    <font>
      <b/>
      <i/>
      <sz val="11"/>
      <color theme="0"/>
      <name val="Calibri"/>
      <family val="2"/>
      <scheme val="minor"/>
    </font>
    <font>
      <b/>
      <sz val="10"/>
      <name val="Marianne"/>
      <family val="3"/>
    </font>
    <font>
      <sz val="10"/>
      <name val="Marianne"/>
      <family val="3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0"/>
      <name val="Marianne"/>
      <family val="3"/>
    </font>
    <font>
      <i/>
      <sz val="10"/>
      <name val="Marianne"/>
      <family val="3"/>
    </font>
    <font>
      <sz val="10"/>
      <color theme="1"/>
      <name val="Marianne"/>
      <family val="3"/>
    </font>
    <font>
      <sz val="11"/>
      <color theme="1"/>
      <name val="Marianne"/>
      <family val="3"/>
    </font>
    <font>
      <b/>
      <i/>
      <sz val="10"/>
      <color theme="1"/>
      <name val="Marianne"/>
      <family val="3"/>
    </font>
    <font>
      <b/>
      <i/>
      <sz val="10"/>
      <color theme="1"/>
      <name val="Calibri"/>
      <family val="2"/>
      <scheme val="minor"/>
    </font>
    <font>
      <i/>
      <sz val="10"/>
      <color theme="1"/>
      <name val="Marianne"/>
      <family val="3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Marianne"/>
      <family val="3"/>
    </font>
    <font>
      <vertAlign val="superscript"/>
      <sz val="10"/>
      <color rgb="FF000000"/>
      <name val="Marianne"/>
      <family val="3"/>
    </font>
    <font>
      <b/>
      <sz val="10"/>
      <color rgb="FF000000"/>
      <name val="Marianne"/>
      <family val="3"/>
    </font>
    <font>
      <b/>
      <sz val="10"/>
      <color rgb="FF000000"/>
      <name val="Calibri"/>
      <family val="2"/>
      <scheme val="minor"/>
    </font>
    <font>
      <i/>
      <sz val="10"/>
      <color rgb="FF000000"/>
      <name val="Marianne"/>
      <family val="3"/>
    </font>
    <font>
      <b/>
      <i/>
      <sz val="10"/>
      <color rgb="FF000000"/>
      <name val="Marianne"/>
      <family val="3"/>
    </font>
    <font>
      <b/>
      <i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rgb="FF00808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4F9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4" fillId="0" borderId="1" xfId="1" applyFont="1" applyBorder="1"/>
    <xf numFmtId="17" fontId="6" fillId="2" borderId="2" xfId="1" applyNumberFormat="1" applyFont="1" applyFill="1" applyBorder="1" applyAlignment="1"/>
    <xf numFmtId="0" fontId="4" fillId="0" borderId="0" xfId="1" applyFont="1" applyAlignment="1"/>
    <xf numFmtId="17" fontId="6" fillId="2" borderId="7" xfId="1" applyNumberFormat="1" applyFont="1" applyFill="1" applyBorder="1" applyAlignment="1"/>
    <xf numFmtId="0" fontId="6" fillId="2" borderId="7" xfId="1" applyFont="1" applyFill="1" applyBorder="1" applyAlignment="1">
      <alignment vertical="center"/>
    </xf>
    <xf numFmtId="0" fontId="7" fillId="3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left" vertical="center" wrapText="1" indent="1"/>
    </xf>
    <xf numFmtId="0" fontId="4" fillId="4" borderId="3" xfId="1" applyFont="1" applyFill="1" applyBorder="1" applyAlignment="1">
      <alignment horizontal="center" vertical="center" wrapText="1"/>
    </xf>
    <xf numFmtId="3" fontId="9" fillId="4" borderId="16" xfId="1" applyNumberFormat="1" applyFont="1" applyFill="1" applyBorder="1" applyAlignment="1">
      <alignment horizontal="center" vertical="center"/>
    </xf>
    <xf numFmtId="3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164" fontId="9" fillId="4" borderId="14" xfId="2" applyNumberFormat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left" vertical="center" wrapText="1" indent="1"/>
    </xf>
    <xf numFmtId="3" fontId="9" fillId="4" borderId="7" xfId="1" applyNumberFormat="1" applyFont="1" applyFill="1" applyBorder="1" applyAlignment="1">
      <alignment horizontal="center" vertical="center"/>
    </xf>
    <xf numFmtId="3" fontId="9" fillId="4" borderId="18" xfId="1" applyNumberFormat="1" applyFont="1" applyFill="1" applyBorder="1" applyAlignment="1">
      <alignment horizontal="center" vertical="center"/>
    </xf>
    <xf numFmtId="0" fontId="1" fillId="0" borderId="0" xfId="1"/>
    <xf numFmtId="0" fontId="8" fillId="2" borderId="15" xfId="1" applyFont="1" applyFill="1" applyBorder="1" applyAlignment="1">
      <alignment horizontal="left" vertical="center" wrapText="1" indent="1"/>
    </xf>
    <xf numFmtId="3" fontId="9" fillId="2" borderId="19" xfId="1" applyNumberFormat="1" applyFont="1" applyFill="1" applyBorder="1" applyAlignment="1">
      <alignment horizontal="center" vertical="center" wrapText="1"/>
    </xf>
    <xf numFmtId="3" fontId="9" fillId="2" borderId="13" xfId="1" applyNumberFormat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left" vertical="center" wrapText="1" indent="1"/>
    </xf>
    <xf numFmtId="3" fontId="11" fillId="2" borderId="19" xfId="1" applyNumberFormat="1" applyFont="1" applyFill="1" applyBorder="1" applyAlignment="1">
      <alignment horizontal="center" vertical="center" wrapText="1"/>
    </xf>
    <xf numFmtId="164" fontId="4" fillId="2" borderId="13" xfId="2" applyNumberFormat="1" applyFont="1" applyFill="1" applyBorder="1" applyAlignment="1">
      <alignment horizontal="center" vertical="center"/>
    </xf>
    <xf numFmtId="0" fontId="10" fillId="0" borderId="0" xfId="1" applyFont="1"/>
    <xf numFmtId="3" fontId="9" fillId="4" borderId="7" xfId="1" applyNumberFormat="1" applyFont="1" applyFill="1" applyBorder="1" applyAlignment="1">
      <alignment horizontal="center" vertical="center" wrapText="1"/>
    </xf>
    <xf numFmtId="3" fontId="9" fillId="4" borderId="18" xfId="1" applyNumberFormat="1" applyFont="1" applyFill="1" applyBorder="1" applyAlignment="1">
      <alignment horizontal="center" vertical="center" wrapText="1"/>
    </xf>
    <xf numFmtId="3" fontId="9" fillId="4" borderId="13" xfId="1" applyNumberFormat="1" applyFont="1" applyFill="1" applyBorder="1" applyAlignment="1">
      <alignment horizontal="center" vertical="center" wrapText="1"/>
    </xf>
    <xf numFmtId="0" fontId="10" fillId="4" borderId="15" xfId="1" quotePrefix="1" applyFont="1" applyFill="1" applyBorder="1" applyAlignment="1">
      <alignment horizontal="left" vertical="center" wrapText="1" indent="1"/>
    </xf>
    <xf numFmtId="3" fontId="11" fillId="4" borderId="19" xfId="1" applyNumberFormat="1" applyFont="1" applyFill="1" applyBorder="1" applyAlignment="1">
      <alignment horizontal="center" vertical="center" wrapText="1"/>
    </xf>
    <xf numFmtId="3" fontId="11" fillId="4" borderId="13" xfId="1" applyNumberFormat="1" applyFont="1" applyFill="1" applyBorder="1" applyAlignment="1">
      <alignment horizontal="center" vertical="center" wrapText="1"/>
    </xf>
    <xf numFmtId="3" fontId="9" fillId="2" borderId="7" xfId="1" applyNumberFormat="1" applyFont="1" applyFill="1" applyBorder="1" applyAlignment="1">
      <alignment horizontal="center" vertical="center" wrapText="1"/>
    </xf>
    <xf numFmtId="3" fontId="9" fillId="2" borderId="18" xfId="1" applyNumberFormat="1" applyFont="1" applyFill="1" applyBorder="1" applyAlignment="1">
      <alignment horizontal="center" vertical="center" wrapText="1"/>
    </xf>
    <xf numFmtId="3" fontId="9" fillId="4" borderId="19" xfId="1" applyNumberFormat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left" vertical="center" wrapText="1" inden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left" vertical="center" wrapText="1" indent="1"/>
    </xf>
    <xf numFmtId="0" fontId="9" fillId="2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left" vertical="center" wrapText="1" indent="1"/>
    </xf>
    <xf numFmtId="0" fontId="4" fillId="4" borderId="20" xfId="1" applyFont="1" applyFill="1" applyBorder="1" applyAlignment="1">
      <alignment horizontal="center" vertical="center" wrapText="1"/>
    </xf>
    <xf numFmtId="3" fontId="9" fillId="4" borderId="21" xfId="1" applyNumberFormat="1" applyFont="1" applyFill="1" applyBorder="1" applyAlignment="1">
      <alignment horizontal="center" vertical="center" wrapText="1"/>
    </xf>
    <xf numFmtId="3" fontId="9" fillId="4" borderId="22" xfId="1" applyNumberFormat="1" applyFont="1" applyFill="1" applyBorder="1" applyAlignment="1">
      <alignment horizontal="center" vertical="center" wrapText="1"/>
    </xf>
    <xf numFmtId="164" fontId="9" fillId="4" borderId="22" xfId="2" applyNumberFormat="1" applyFont="1" applyFill="1" applyBorder="1" applyAlignment="1">
      <alignment horizontal="center" vertical="center"/>
    </xf>
    <xf numFmtId="3" fontId="1" fillId="0" borderId="0" xfId="1" applyNumberFormat="1"/>
    <xf numFmtId="3" fontId="1" fillId="0" borderId="5" xfId="1" applyNumberFormat="1" applyBorder="1"/>
    <xf numFmtId="0" fontId="4" fillId="0" borderId="0" xfId="1" applyFont="1" applyBorder="1"/>
    <xf numFmtId="0" fontId="4" fillId="0" borderId="0" xfId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9" fillId="2" borderId="0" xfId="1" applyNumberFormat="1" applyFont="1" applyFill="1" applyBorder="1" applyAlignment="1">
      <alignment horizontal="center" vertical="center" wrapText="1"/>
    </xf>
    <xf numFmtId="3" fontId="9" fillId="4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Border="1"/>
    <xf numFmtId="164" fontId="4" fillId="4" borderId="13" xfId="2" applyNumberFormat="1" applyFont="1" applyFill="1" applyBorder="1" applyAlignment="1">
      <alignment horizontal="center" vertical="center"/>
    </xf>
    <xf numFmtId="164" fontId="9" fillId="2" borderId="13" xfId="2" applyNumberFormat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11" fillId="0" borderId="13" xfId="1" applyNumberFormat="1" applyFont="1" applyFill="1" applyBorder="1" applyAlignment="1">
      <alignment horizontal="center" vertical="center" wrapText="1"/>
    </xf>
    <xf numFmtId="164" fontId="4" fillId="2" borderId="18" xfId="2" applyNumberFormat="1" applyFont="1" applyFill="1" applyBorder="1" applyAlignment="1">
      <alignment horizontal="center" vertical="center"/>
    </xf>
    <xf numFmtId="164" fontId="4" fillId="4" borderId="18" xfId="2" applyNumberFormat="1" applyFont="1" applyFill="1" applyBorder="1" applyAlignment="1">
      <alignment horizontal="center" vertical="center"/>
    </xf>
    <xf numFmtId="164" fontId="10" fillId="4" borderId="18" xfId="2" applyNumberFormat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left" vertical="center" wrapText="1"/>
    </xf>
    <xf numFmtId="0" fontId="8" fillId="4" borderId="15" xfId="1" applyFont="1" applyFill="1" applyBorder="1" applyAlignment="1">
      <alignment horizontal="left" vertical="center"/>
    </xf>
    <xf numFmtId="165" fontId="4" fillId="4" borderId="15" xfId="3" applyNumberFormat="1" applyFont="1" applyFill="1" applyBorder="1" applyAlignment="1">
      <alignment horizontal="left" vertical="center" wrapText="1"/>
    </xf>
    <xf numFmtId="165" fontId="4" fillId="4" borderId="8" xfId="3" applyNumberFormat="1" applyFont="1" applyFill="1" applyBorder="1" applyAlignment="1">
      <alignment horizontal="left" vertical="center" wrapText="1"/>
    </xf>
    <xf numFmtId="0" fontId="8" fillId="2" borderId="15" xfId="1" applyFont="1" applyFill="1" applyBorder="1" applyAlignment="1">
      <alignment horizontal="left" vertical="center"/>
    </xf>
    <xf numFmtId="165" fontId="4" fillId="2" borderId="15" xfId="3" applyNumberFormat="1" applyFont="1" applyFill="1" applyBorder="1" applyAlignment="1">
      <alignment horizontal="left" vertical="center"/>
    </xf>
    <xf numFmtId="165" fontId="4" fillId="2" borderId="8" xfId="3" applyNumberFormat="1" applyFont="1" applyFill="1" applyBorder="1" applyAlignment="1">
      <alignment horizontal="left" vertical="center"/>
    </xf>
    <xf numFmtId="0" fontId="10" fillId="2" borderId="15" xfId="1" applyFont="1" applyFill="1" applyBorder="1" applyAlignment="1">
      <alignment horizontal="left" vertical="center"/>
    </xf>
    <xf numFmtId="165" fontId="10" fillId="2" borderId="15" xfId="3" applyNumberFormat="1" applyFont="1" applyFill="1" applyBorder="1" applyAlignment="1">
      <alignment horizontal="left" vertical="center"/>
    </xf>
    <xf numFmtId="165" fontId="10" fillId="2" borderId="8" xfId="3" applyNumberFormat="1" applyFont="1" applyFill="1" applyBorder="1" applyAlignment="1">
      <alignment horizontal="left" vertical="center"/>
    </xf>
    <xf numFmtId="165" fontId="4" fillId="4" borderId="15" xfId="3" applyNumberFormat="1" applyFont="1" applyFill="1" applyBorder="1" applyAlignment="1">
      <alignment horizontal="left" vertical="center"/>
    </xf>
    <xf numFmtId="165" fontId="4" fillId="4" borderId="8" xfId="3" applyNumberFormat="1" applyFont="1" applyFill="1" applyBorder="1" applyAlignment="1">
      <alignment horizontal="left" vertical="center"/>
    </xf>
    <xf numFmtId="0" fontId="10" fillId="4" borderId="15" xfId="1" quotePrefix="1" applyFont="1" applyFill="1" applyBorder="1" applyAlignment="1">
      <alignment horizontal="left" vertical="center"/>
    </xf>
    <xf numFmtId="165" fontId="10" fillId="4" borderId="15" xfId="3" quotePrefix="1" applyNumberFormat="1" applyFont="1" applyFill="1" applyBorder="1" applyAlignment="1">
      <alignment horizontal="left" vertical="center"/>
    </xf>
    <xf numFmtId="165" fontId="10" fillId="4" borderId="8" xfId="3" quotePrefix="1" applyNumberFormat="1" applyFont="1" applyFill="1" applyBorder="1" applyAlignment="1">
      <alignment horizontal="left" vertical="center"/>
    </xf>
    <xf numFmtId="0" fontId="8" fillId="2" borderId="15" xfId="1" applyFont="1" applyFill="1" applyBorder="1" applyAlignment="1">
      <alignment horizontal="left" vertical="center" wrapText="1"/>
    </xf>
    <xf numFmtId="165" fontId="4" fillId="2" borderId="15" xfId="3" applyNumberFormat="1" applyFont="1" applyFill="1" applyBorder="1" applyAlignment="1">
      <alignment horizontal="left" vertical="center" wrapText="1"/>
    </xf>
    <xf numFmtId="165" fontId="4" fillId="2" borderId="8" xfId="3" applyNumberFormat="1" applyFont="1" applyFill="1" applyBorder="1" applyAlignment="1">
      <alignment horizontal="left" vertical="center" wrapText="1"/>
    </xf>
    <xf numFmtId="165" fontId="9" fillId="2" borderId="15" xfId="3" applyNumberFormat="1" applyFont="1" applyFill="1" applyBorder="1" applyAlignment="1">
      <alignment horizontal="left" vertical="center"/>
    </xf>
    <xf numFmtId="165" fontId="9" fillId="2" borderId="8" xfId="3" applyNumberFormat="1" applyFont="1" applyFill="1" applyBorder="1" applyAlignment="1">
      <alignment horizontal="left" vertical="center"/>
    </xf>
    <xf numFmtId="0" fontId="12" fillId="2" borderId="15" xfId="1" applyFont="1" applyFill="1" applyBorder="1" applyAlignment="1">
      <alignment horizontal="left" vertical="center"/>
    </xf>
    <xf numFmtId="0" fontId="14" fillId="2" borderId="15" xfId="1" applyFont="1" applyFill="1" applyBorder="1" applyAlignment="1">
      <alignment horizontal="left" vertical="center"/>
    </xf>
    <xf numFmtId="0" fontId="8" fillId="4" borderId="9" xfId="1" applyFont="1" applyFill="1" applyBorder="1" applyAlignment="1">
      <alignment horizontal="left" vertical="center" wrapText="1"/>
    </xf>
    <xf numFmtId="165" fontId="4" fillId="4" borderId="9" xfId="3" applyNumberFormat="1" applyFont="1" applyFill="1" applyBorder="1" applyAlignment="1">
      <alignment horizontal="left" vertical="center"/>
    </xf>
    <xf numFmtId="165" fontId="4" fillId="4" borderId="20" xfId="3" applyNumberFormat="1" applyFont="1" applyFill="1" applyBorder="1" applyAlignment="1">
      <alignment horizontal="left" vertical="center"/>
    </xf>
    <xf numFmtId="3" fontId="9" fillId="4" borderId="14" xfId="1" applyNumberFormat="1" applyFont="1" applyFill="1" applyBorder="1" applyAlignment="1">
      <alignment horizontal="center" vertical="center"/>
    </xf>
    <xf numFmtId="3" fontId="9" fillId="0" borderId="18" xfId="1" applyNumberFormat="1" applyFont="1" applyFill="1" applyBorder="1" applyAlignment="1">
      <alignment horizontal="center" vertical="center" wrapText="1"/>
    </xf>
    <xf numFmtId="3" fontId="11" fillId="0" borderId="18" xfId="1" applyNumberFormat="1" applyFont="1" applyFill="1" applyBorder="1" applyAlignment="1">
      <alignment horizontal="center" vertical="center" wrapText="1"/>
    </xf>
    <xf numFmtId="3" fontId="11" fillId="4" borderId="18" xfId="1" applyNumberFormat="1" applyFont="1" applyFill="1" applyBorder="1" applyAlignment="1">
      <alignment horizontal="center" vertical="center" wrapText="1"/>
    </xf>
    <xf numFmtId="3" fontId="9" fillId="4" borderId="25" xfId="1" applyNumberFormat="1" applyFont="1" applyFill="1" applyBorder="1" applyAlignment="1">
      <alignment horizontal="center" vertical="center" wrapText="1"/>
    </xf>
    <xf numFmtId="164" fontId="4" fillId="4" borderId="13" xfId="2" quotePrefix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0" fillId="0" borderId="0" xfId="0" applyBorder="1"/>
    <xf numFmtId="164" fontId="10" fillId="4" borderId="13" xfId="2" quotePrefix="1" applyNumberFormat="1" applyFont="1" applyFill="1" applyBorder="1" applyAlignment="1">
      <alignment horizontal="center" vertical="center"/>
    </xf>
    <xf numFmtId="164" fontId="9" fillId="4" borderId="18" xfId="2" applyNumberFormat="1" applyFont="1" applyFill="1" applyBorder="1" applyAlignment="1">
      <alignment horizontal="center" vertical="center"/>
    </xf>
    <xf numFmtId="164" fontId="9" fillId="2" borderId="0" xfId="2" applyNumberFormat="1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vertical="top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/>
    <xf numFmtId="0" fontId="19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0" fontId="21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166" fontId="0" fillId="2" borderId="0" xfId="0" applyNumberFormat="1" applyFont="1" applyFill="1" applyAlignment="1">
      <alignment horizontal="center" vertical="center"/>
    </xf>
    <xf numFmtId="0" fontId="18" fillId="2" borderId="0" xfId="0" applyFont="1" applyFill="1" applyBorder="1" applyAlignment="1">
      <alignment horizontal="left" vertical="top" wrapText="1"/>
    </xf>
    <xf numFmtId="166" fontId="0" fillId="2" borderId="0" xfId="0" applyNumberFormat="1" applyFill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vertical="top" wrapText="1"/>
    </xf>
    <xf numFmtId="2" fontId="0" fillId="2" borderId="5" xfId="0" applyNumberForma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0" fillId="2" borderId="31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0" fontId="0" fillId="2" borderId="0" xfId="0" applyFill="1" applyBorder="1"/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24" fillId="2" borderId="0" xfId="0" applyFont="1" applyFill="1"/>
    <xf numFmtId="0" fontId="25" fillId="2" borderId="0" xfId="0" applyFont="1" applyFill="1"/>
    <xf numFmtId="0" fontId="25" fillId="2" borderId="0" xfId="0" applyFont="1" applyFill="1" applyAlignment="1">
      <alignment horizontal="left"/>
    </xf>
    <xf numFmtId="0" fontId="21" fillId="2" borderId="33" xfId="0" applyFont="1" applyFill="1" applyBorder="1"/>
    <xf numFmtId="165" fontId="22" fillId="2" borderId="33" xfId="4" applyNumberFormat="1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vertical="center" wrapText="1"/>
    </xf>
    <xf numFmtId="165" fontId="22" fillId="2" borderId="33" xfId="4" applyNumberFormat="1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vertical="center" wrapText="1"/>
    </xf>
    <xf numFmtId="165" fontId="22" fillId="0" borderId="32" xfId="4" applyNumberFormat="1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/>
    </xf>
    <xf numFmtId="166" fontId="22" fillId="2" borderId="32" xfId="0" applyNumberFormat="1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vertical="center" wrapText="1"/>
    </xf>
    <xf numFmtId="165" fontId="27" fillId="2" borderId="18" xfId="4" applyNumberFormat="1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vertical="center" wrapText="1"/>
    </xf>
    <xf numFmtId="165" fontId="27" fillId="0" borderId="18" xfId="4" applyNumberFormat="1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vertical="center" wrapText="1"/>
    </xf>
    <xf numFmtId="165" fontId="22" fillId="0" borderId="33" xfId="4" applyNumberFormat="1" applyFont="1" applyFill="1" applyBorder="1" applyAlignment="1">
      <alignment horizontal="center" vertical="center"/>
    </xf>
    <xf numFmtId="0" fontId="25" fillId="0" borderId="0" xfId="0" applyFont="1"/>
    <xf numFmtId="0" fontId="24" fillId="0" borderId="0" xfId="0" applyFont="1"/>
    <xf numFmtId="0" fontId="28" fillId="2" borderId="0" xfId="0" applyFont="1" applyFill="1" applyAlignment="1">
      <alignment horizontal="left" vertical="top"/>
    </xf>
    <xf numFmtId="0" fontId="29" fillId="2" borderId="0" xfId="0" applyFont="1" applyFill="1"/>
    <xf numFmtId="0" fontId="30" fillId="2" borderId="0" xfId="0" applyFont="1" applyFill="1" applyAlignment="1">
      <alignment horizontal="left" vertical="top"/>
    </xf>
    <xf numFmtId="0" fontId="33" fillId="2" borderId="0" xfId="0" applyFont="1" applyFill="1"/>
    <xf numFmtId="0" fontId="34" fillId="2" borderId="0" xfId="0" applyFont="1" applyFill="1"/>
    <xf numFmtId="0" fontId="24" fillId="0" borderId="0" xfId="0" applyFont="1" applyFill="1"/>
    <xf numFmtId="0" fontId="19" fillId="2" borderId="33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left" vertical="center" wrapText="1"/>
    </xf>
    <xf numFmtId="165" fontId="22" fillId="2" borderId="32" xfId="5" applyNumberFormat="1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left" vertical="center" wrapText="1"/>
    </xf>
    <xf numFmtId="165" fontId="27" fillId="2" borderId="18" xfId="5" applyNumberFormat="1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horizontal="left" vertical="center" wrapText="1"/>
    </xf>
    <xf numFmtId="165" fontId="27" fillId="2" borderId="34" xfId="5" applyNumberFormat="1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left" vertical="center" wrapText="1"/>
    </xf>
    <xf numFmtId="165" fontId="22" fillId="2" borderId="33" xfId="5" applyNumberFormat="1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166" fontId="28" fillId="2" borderId="33" xfId="0" applyNumberFormat="1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166" fontId="28" fillId="2" borderId="32" xfId="0" applyNumberFormat="1" applyFont="1" applyFill="1" applyBorder="1" applyAlignment="1">
      <alignment horizontal="center" vertical="center"/>
    </xf>
    <xf numFmtId="166" fontId="32" fillId="2" borderId="18" xfId="0" applyNumberFormat="1" applyFont="1" applyFill="1" applyBorder="1" applyAlignment="1">
      <alignment horizontal="center" vertical="center"/>
    </xf>
    <xf numFmtId="165" fontId="29" fillId="2" borderId="0" xfId="5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left" vertical="top"/>
    </xf>
    <xf numFmtId="0" fontId="34" fillId="0" borderId="0" xfId="0" applyFont="1" applyFill="1" applyAlignment="1">
      <alignment vertical="center"/>
    </xf>
    <xf numFmtId="0" fontId="36" fillId="0" borderId="0" xfId="0" applyFont="1" applyFill="1" applyBorder="1" applyAlignment="1">
      <alignment vertical="center"/>
    </xf>
    <xf numFmtId="0" fontId="37" fillId="6" borderId="35" xfId="0" applyFont="1" applyFill="1" applyBorder="1" applyAlignment="1">
      <alignment horizontal="center" vertical="center" wrapText="1"/>
    </xf>
    <xf numFmtId="0" fontId="37" fillId="6" borderId="0" xfId="0" applyFont="1" applyFill="1" applyBorder="1" applyAlignment="1">
      <alignment horizontal="center" vertical="center" wrapText="1"/>
    </xf>
    <xf numFmtId="0" fontId="37" fillId="6" borderId="39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left" vertical="center" wrapText="1"/>
    </xf>
    <xf numFmtId="165" fontId="22" fillId="2" borderId="34" xfId="4" applyNumberFormat="1" applyFont="1" applyFill="1" applyBorder="1" applyAlignment="1">
      <alignment horizontal="center" vertical="center"/>
    </xf>
    <xf numFmtId="1" fontId="34" fillId="0" borderId="33" xfId="0" applyNumberFormat="1" applyFont="1" applyBorder="1" applyAlignment="1">
      <alignment horizontal="center"/>
    </xf>
    <xf numFmtId="0" fontId="34" fillId="2" borderId="33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5" fillId="0" borderId="0" xfId="0" applyFont="1" applyAlignment="1">
      <alignment horizontal="justify" vertical="center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top" wrapText="1"/>
    </xf>
    <xf numFmtId="0" fontId="21" fillId="2" borderId="0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top" wrapText="1"/>
    </xf>
    <xf numFmtId="0" fontId="37" fillId="6" borderId="36" xfId="0" applyFont="1" applyFill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7" fillId="6" borderId="35" xfId="0" applyFont="1" applyFill="1" applyBorder="1" applyAlignment="1">
      <alignment horizontal="center" vertical="center" wrapText="1"/>
    </xf>
    <xf numFmtId="0" fontId="37" fillId="6" borderId="39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38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top" wrapText="1"/>
    </xf>
    <xf numFmtId="0" fontId="28" fillId="2" borderId="33" xfId="0" applyFont="1" applyFill="1" applyBorder="1" applyAlignment="1">
      <alignment horizontal="center"/>
    </xf>
    <xf numFmtId="0" fontId="24" fillId="0" borderId="3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</cellXfs>
  <cellStyles count="6">
    <cellStyle name="Milliers" xfId="3" builtinId="3"/>
    <cellStyle name="Milliers 2" xfId="4"/>
    <cellStyle name="Milliers 2 2" xfId="5"/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/TR/Bilan%20stat%202019/output_diffusion_new_tableaux_graphiques_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_synthèse"/>
      <sheetName val="Homicides_rect"/>
      <sheetName val="Vols_avec_armes"/>
      <sheetName val="Vols_violents_sans_arme"/>
      <sheetName val="Vols_sans_violence_personnes"/>
      <sheetName val="CBV"/>
      <sheetName val="Cambriolages"/>
      <sheetName val="Vols_véhicules"/>
      <sheetName val="Vols_dans_véhicules"/>
      <sheetName val="Vols_accessoires_véhicules"/>
      <sheetName val="Vols_auto"/>
      <sheetName val="vols_2rm"/>
      <sheetName val="escroqueries"/>
      <sheetName val="dégradations"/>
      <sheetName val="viols"/>
      <sheetName val="agressions"/>
      <sheetName val="violences"/>
      <sheetName val="index26"/>
      <sheetName val="index25"/>
      <sheetName val="index32"/>
      <sheetName val="index42"/>
      <sheetName val="index43"/>
    </sheetNames>
    <sheetDataSet>
      <sheetData sheetId="0">
        <row r="3">
          <cell r="E3" t="str">
            <v>2019T4</v>
          </cell>
        </row>
      </sheetData>
      <sheetData sheetId="1" refreshError="1"/>
      <sheetData sheetId="2" refreshError="1"/>
      <sheetData sheetId="3" refreshError="1"/>
      <sheetData sheetId="4">
        <row r="9">
          <cell r="AD9">
            <v>10.5897314074961</v>
          </cell>
        </row>
        <row r="10">
          <cell r="AD10">
            <v>3.1700077617098099</v>
          </cell>
        </row>
        <row r="11">
          <cell r="AD11">
            <v>9.3412174089811693</v>
          </cell>
        </row>
        <row r="12">
          <cell r="AD12">
            <v>-0.153626993659395</v>
          </cell>
        </row>
        <row r="13">
          <cell r="AD13">
            <v>3.7955295697420701</v>
          </cell>
        </row>
      </sheetData>
      <sheetData sheetId="5" refreshError="1"/>
      <sheetData sheetId="6" refreshError="1"/>
      <sheetData sheetId="7">
        <row r="8">
          <cell r="AD8">
            <v>-8.3085295090345994</v>
          </cell>
        </row>
        <row r="9">
          <cell r="AD9">
            <v>-2.3083859332732199</v>
          </cell>
        </row>
        <row r="10">
          <cell r="AD10">
            <v>-3.9085706613858702</v>
          </cell>
        </row>
        <row r="11">
          <cell r="AD11">
            <v>-3.23622899856788</v>
          </cell>
        </row>
        <row r="12">
          <cell r="AD12">
            <v>-7.6130313148632798</v>
          </cell>
        </row>
        <row r="13">
          <cell r="AD13">
            <v>-9.0862914411862299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"/>
  <sheetViews>
    <sheetView showGridLines="0" tabSelected="1" zoomScale="85" zoomScaleNormal="85" workbookViewId="0">
      <pane ySplit="5" topLeftCell="A6" activePane="bottomLeft" state="frozen"/>
      <selection activeCell="A31" sqref="A31"/>
      <selection pane="bottomLeft" activeCell="A2" sqref="A2"/>
    </sheetView>
  </sheetViews>
  <sheetFormatPr baseColWidth="10" defaultColWidth="11.42578125" defaultRowHeight="16.5"/>
  <cols>
    <col min="1" max="1" width="44.28515625" style="2" customWidth="1"/>
    <col min="2" max="2" width="12" style="2" customWidth="1"/>
    <col min="3" max="3" width="13.140625" style="2" bestFit="1" customWidth="1"/>
    <col min="4" max="6" width="12.140625" style="2" hidden="1" customWidth="1"/>
    <col min="7" max="7" width="12.140625" style="2" customWidth="1"/>
    <col min="8" max="8" width="12.7109375" style="2" customWidth="1"/>
    <col min="9" max="16384" width="11.42578125" style="2"/>
  </cols>
  <sheetData>
    <row r="1" spans="1:9" ht="18.75">
      <c r="A1" s="1" t="s">
        <v>244</v>
      </c>
      <c r="B1" s="1"/>
    </row>
    <row r="2" spans="1:9" ht="9" customHeight="1" thickBot="1">
      <c r="A2" s="3"/>
      <c r="B2" s="3"/>
      <c r="H2" s="4"/>
      <c r="I2" s="4"/>
    </row>
    <row r="3" spans="1:9" s="6" customFormat="1" ht="48" customHeight="1">
      <c r="A3" s="5"/>
      <c r="B3" s="241" t="s">
        <v>234</v>
      </c>
      <c r="C3" s="243" t="s">
        <v>0</v>
      </c>
      <c r="D3" s="244"/>
      <c r="E3" s="244"/>
      <c r="F3" s="245"/>
      <c r="G3" s="243" t="s">
        <v>1</v>
      </c>
      <c r="H3" s="244"/>
      <c r="I3" s="244"/>
    </row>
    <row r="4" spans="1:9" s="6" customFormat="1" ht="21" customHeight="1" thickBot="1">
      <c r="A4" s="7"/>
      <c r="B4" s="242"/>
      <c r="C4" s="246"/>
      <c r="D4" s="247"/>
      <c r="E4" s="247"/>
      <c r="F4" s="248"/>
      <c r="G4" s="246"/>
      <c r="H4" s="247"/>
      <c r="I4" s="247"/>
    </row>
    <row r="5" spans="1:9" ht="69.75" thickBot="1">
      <c r="A5" s="8"/>
      <c r="B5" s="242"/>
      <c r="C5" s="9" t="s">
        <v>33</v>
      </c>
      <c r="D5" s="9" t="s">
        <v>2</v>
      </c>
      <c r="E5" s="10" t="s">
        <v>3</v>
      </c>
      <c r="F5" s="59" t="s">
        <v>4</v>
      </c>
      <c r="G5" s="10" t="s">
        <v>37</v>
      </c>
      <c r="H5" s="65" t="s">
        <v>5</v>
      </c>
      <c r="I5" s="65" t="s">
        <v>6</v>
      </c>
    </row>
    <row r="6" spans="1:9" ht="34.5">
      <c r="A6" s="11" t="s">
        <v>7</v>
      </c>
      <c r="B6" s="12" t="s">
        <v>8</v>
      </c>
      <c r="C6" s="13">
        <v>999</v>
      </c>
      <c r="D6" s="14">
        <v>951</v>
      </c>
      <c r="E6" s="14">
        <v>1026</v>
      </c>
      <c r="F6" s="91">
        <v>896</v>
      </c>
      <c r="G6" s="16">
        <v>5.0473186119873815E-2</v>
      </c>
      <c r="H6" s="16">
        <v>-7.3099415204678359E-2</v>
      </c>
      <c r="I6" s="16">
        <v>0.14508928571428573</v>
      </c>
    </row>
    <row r="7" spans="1:9" s="20" customFormat="1" ht="33" customHeight="1">
      <c r="A7" s="17" t="s">
        <v>9</v>
      </c>
      <c r="B7" s="98" t="s">
        <v>8</v>
      </c>
      <c r="C7" s="18">
        <v>4579</v>
      </c>
      <c r="D7" s="18">
        <v>4133</v>
      </c>
      <c r="E7" s="19">
        <v>3729</v>
      </c>
      <c r="F7" s="19">
        <v>3404</v>
      </c>
      <c r="G7" s="104">
        <v>0.10791192838132108</v>
      </c>
      <c r="H7" s="15">
        <v>0.10834003754357736</v>
      </c>
      <c r="I7" s="15">
        <v>9.5475910693301996E-2</v>
      </c>
    </row>
    <row r="8" spans="1:9" ht="17.25">
      <c r="A8" s="21" t="s">
        <v>34</v>
      </c>
      <c r="B8" s="249" t="s">
        <v>8</v>
      </c>
      <c r="C8" s="22">
        <v>460200</v>
      </c>
      <c r="D8" s="60">
        <v>444785</v>
      </c>
      <c r="E8" s="60">
        <v>435730</v>
      </c>
      <c r="F8" s="92">
        <v>402467</v>
      </c>
      <c r="G8" s="26">
        <v>3.4747125015456903E-2</v>
      </c>
      <c r="H8" s="26">
        <v>2.0781217726573795E-2</v>
      </c>
      <c r="I8" s="26">
        <v>8.2647769879269611E-2</v>
      </c>
    </row>
    <row r="9" spans="1:9" s="27" customFormat="1" ht="17.25">
      <c r="A9" s="24" t="s">
        <v>35</v>
      </c>
      <c r="B9" s="249"/>
      <c r="C9" s="25">
        <v>250100</v>
      </c>
      <c r="D9" s="61">
        <v>239379</v>
      </c>
      <c r="E9" s="61">
        <v>228017</v>
      </c>
      <c r="F9" s="93">
        <v>205267</v>
      </c>
      <c r="G9" s="62">
        <v>4.4957995479971091E-2</v>
      </c>
      <c r="H9" s="62">
        <v>4.9829617967081401E-2</v>
      </c>
      <c r="I9" s="62">
        <v>0.11083125879951478</v>
      </c>
    </row>
    <row r="10" spans="1:9" s="27" customFormat="1" ht="34.5">
      <c r="A10" s="24" t="s">
        <v>36</v>
      </c>
      <c r="B10" s="249"/>
      <c r="C10" s="25">
        <v>210100</v>
      </c>
      <c r="D10" s="61">
        <v>205406</v>
      </c>
      <c r="E10" s="61">
        <v>207713</v>
      </c>
      <c r="F10" s="93">
        <v>197200</v>
      </c>
      <c r="G10" s="62">
        <v>2.284743386269145E-2</v>
      </c>
      <c r="H10" s="62">
        <v>-1.1106671224237289E-2</v>
      </c>
      <c r="I10" s="62">
        <v>5.3311359026369166E-2</v>
      </c>
    </row>
    <row r="11" spans="1:9" ht="17.25">
      <c r="A11" s="17" t="s">
        <v>10</v>
      </c>
      <c r="B11" s="250" t="s">
        <v>8</v>
      </c>
      <c r="C11" s="36">
        <v>128100</v>
      </c>
      <c r="D11" s="55">
        <v>116863</v>
      </c>
      <c r="E11" s="29">
        <v>109428</v>
      </c>
      <c r="F11" s="29">
        <v>102650</v>
      </c>
      <c r="G11" s="63">
        <v>9.6180998262923256E-2</v>
      </c>
      <c r="H11" s="63">
        <v>6.7944219029864389E-2</v>
      </c>
      <c r="I11" s="63">
        <v>6.6030199707744763E-2</v>
      </c>
    </row>
    <row r="12" spans="1:9" ht="17.25">
      <c r="A12" s="31" t="s">
        <v>11</v>
      </c>
      <c r="B12" s="250"/>
      <c r="C12" s="32">
        <v>48600</v>
      </c>
      <c r="D12" s="33">
        <v>43603</v>
      </c>
      <c r="E12" s="33">
        <v>40742</v>
      </c>
      <c r="F12" s="94">
        <v>40940</v>
      </c>
      <c r="G12" s="64">
        <v>0.11400591702405798</v>
      </c>
      <c r="H12" s="64">
        <v>7.0222374944774429E-2</v>
      </c>
      <c r="I12" s="103" t="s">
        <v>43</v>
      </c>
    </row>
    <row r="13" spans="1:9" ht="34.5">
      <c r="A13" s="21" t="s">
        <v>12</v>
      </c>
      <c r="B13" s="97" t="s">
        <v>13</v>
      </c>
      <c r="C13" s="22">
        <v>8400</v>
      </c>
      <c r="D13" s="23">
        <v>8981</v>
      </c>
      <c r="E13" s="23">
        <v>8474</v>
      </c>
      <c r="F13" s="35">
        <v>8753</v>
      </c>
      <c r="G13" s="62">
        <v>-6.9480013361541026E-2</v>
      </c>
      <c r="H13" s="62">
        <v>5.9830068444654237E-2</v>
      </c>
      <c r="I13" s="62">
        <v>-3.1874785787729919E-2</v>
      </c>
    </row>
    <row r="14" spans="1:9" ht="17.25">
      <c r="A14" s="17" t="s">
        <v>14</v>
      </c>
      <c r="B14" s="98" t="s">
        <v>13</v>
      </c>
      <c r="C14" s="28">
        <v>48800</v>
      </c>
      <c r="D14" s="28">
        <v>51749</v>
      </c>
      <c r="E14" s="29">
        <v>55783</v>
      </c>
      <c r="F14" s="29">
        <v>63433</v>
      </c>
      <c r="G14" s="63">
        <v>-5.7566329784150418E-2</v>
      </c>
      <c r="H14" s="63">
        <v>-7.2315938547586181E-2</v>
      </c>
      <c r="I14" s="63">
        <v>-0.12059968785963142</v>
      </c>
    </row>
    <row r="15" spans="1:9" ht="33">
      <c r="A15" s="21" t="s">
        <v>15</v>
      </c>
      <c r="B15" s="97" t="s">
        <v>16</v>
      </c>
      <c r="C15" s="34">
        <v>617600</v>
      </c>
      <c r="D15" s="34">
        <v>620835</v>
      </c>
      <c r="E15" s="35">
        <v>657004</v>
      </c>
      <c r="F15" s="35">
        <v>642443</v>
      </c>
      <c r="G15" s="62">
        <v>-5.1624022485845678E-3</v>
      </c>
      <c r="H15" s="62">
        <v>-5.5051415212083947E-2</v>
      </c>
      <c r="I15" s="62">
        <v>2.2665045770597546E-2</v>
      </c>
    </row>
    <row r="16" spans="1:9" ht="17.25">
      <c r="A16" s="17" t="s">
        <v>17</v>
      </c>
      <c r="B16" s="98" t="s">
        <v>13</v>
      </c>
      <c r="C16" s="36">
        <v>213200</v>
      </c>
      <c r="D16" s="30">
        <v>221347</v>
      </c>
      <c r="E16" s="30">
        <v>213134</v>
      </c>
      <c r="F16" s="29">
        <v>210067</v>
      </c>
      <c r="G16" s="57">
        <v>-3.6648339485061916E-2</v>
      </c>
      <c r="H16" s="57">
        <v>3.8534443120290522E-2</v>
      </c>
      <c r="I16" s="57">
        <v>1.4600103776414191E-2</v>
      </c>
    </row>
    <row r="17" spans="1:11" ht="17.25">
      <c r="A17" s="21" t="s">
        <v>18</v>
      </c>
      <c r="B17" s="97" t="s">
        <v>19</v>
      </c>
      <c r="C17" s="22">
        <v>131600</v>
      </c>
      <c r="D17" s="54">
        <v>142686</v>
      </c>
      <c r="E17" s="35">
        <v>134797</v>
      </c>
      <c r="F17" s="35">
        <v>130937</v>
      </c>
      <c r="G17" s="26">
        <v>-7.7365684089539269E-2</v>
      </c>
      <c r="H17" s="26">
        <v>5.8525041358487205E-2</v>
      </c>
      <c r="I17" s="26">
        <v>2.9479826175947212E-2</v>
      </c>
    </row>
    <row r="18" spans="1:11" ht="17.25">
      <c r="A18" s="17" t="s">
        <v>20</v>
      </c>
      <c r="B18" s="98" t="s">
        <v>19</v>
      </c>
      <c r="C18" s="36">
        <v>244000</v>
      </c>
      <c r="D18" s="30">
        <v>259520</v>
      </c>
      <c r="E18" s="30">
        <v>247699</v>
      </c>
      <c r="F18" s="29">
        <v>247715</v>
      </c>
      <c r="G18" s="57">
        <v>-5.9798859432799015E-2</v>
      </c>
      <c r="H18" s="57">
        <v>4.7723244744629571E-2</v>
      </c>
      <c r="I18" s="96" t="s">
        <v>43</v>
      </c>
    </row>
    <row r="19" spans="1:11" ht="17.25">
      <c r="A19" s="37" t="s">
        <v>21</v>
      </c>
      <c r="B19" s="38" t="s">
        <v>19</v>
      </c>
      <c r="C19" s="22">
        <v>99900</v>
      </c>
      <c r="D19" s="23">
        <v>88667</v>
      </c>
      <c r="E19" s="23">
        <v>100172</v>
      </c>
      <c r="F19" s="35">
        <v>93116</v>
      </c>
      <c r="G19" s="26">
        <v>0.12633787091025975</v>
      </c>
      <c r="H19" s="26">
        <v>-0.11485245377949926</v>
      </c>
      <c r="I19" s="26">
        <v>7.5776450878474164E-2</v>
      </c>
    </row>
    <row r="20" spans="1:11" ht="17.25">
      <c r="A20" s="17" t="s">
        <v>22</v>
      </c>
      <c r="B20" s="98" t="s">
        <v>13</v>
      </c>
      <c r="C20" s="36">
        <v>536900</v>
      </c>
      <c r="D20" s="30">
        <v>537227</v>
      </c>
      <c r="E20" s="30">
        <v>535598</v>
      </c>
      <c r="F20" s="29">
        <v>524096</v>
      </c>
      <c r="G20" s="96" t="s">
        <v>43</v>
      </c>
      <c r="H20" s="96" t="s">
        <v>43</v>
      </c>
      <c r="I20" s="96">
        <v>2.1946360972035658E-2</v>
      </c>
    </row>
    <row r="21" spans="1:11" ht="33">
      <c r="A21" s="39" t="s">
        <v>23</v>
      </c>
      <c r="B21" s="40" t="s">
        <v>24</v>
      </c>
      <c r="C21" s="22">
        <v>293100</v>
      </c>
      <c r="D21" s="54">
        <f>266803+2288</f>
        <v>269091</v>
      </c>
      <c r="E21" s="22">
        <v>270901</v>
      </c>
      <c r="F21" s="54">
        <v>226045</v>
      </c>
      <c r="G21" s="58">
        <v>8.9341523871106804E-2</v>
      </c>
      <c r="H21" s="58">
        <v>-6.6814075990860129E-3</v>
      </c>
      <c r="I21" s="58">
        <v>0.19843836404255791</v>
      </c>
      <c r="J21" s="105"/>
      <c r="K21" s="48"/>
    </row>
    <row r="22" spans="1:11" ht="33">
      <c r="A22" s="39" t="s">
        <v>25</v>
      </c>
      <c r="B22" s="40" t="s">
        <v>24</v>
      </c>
      <c r="C22" s="22">
        <v>53500</v>
      </c>
      <c r="D22" s="23">
        <v>46824</v>
      </c>
      <c r="E22" s="22">
        <v>50320</v>
      </c>
      <c r="F22" s="23">
        <v>46628</v>
      </c>
      <c r="G22" s="58">
        <v>0.14257645651802495</v>
      </c>
      <c r="H22" s="58">
        <v>-6.9475357710651831E-2</v>
      </c>
      <c r="I22" s="58">
        <v>7.9179891910440073E-2</v>
      </c>
    </row>
    <row r="23" spans="1:11" ht="35.25" thickBot="1">
      <c r="A23" s="41" t="s">
        <v>26</v>
      </c>
      <c r="B23" s="42" t="s">
        <v>8</v>
      </c>
      <c r="C23" s="43">
        <v>426000</v>
      </c>
      <c r="D23" s="44">
        <v>414396</v>
      </c>
      <c r="E23" s="44">
        <v>402860</v>
      </c>
      <c r="F23" s="95">
        <v>367851</v>
      </c>
      <c r="G23" s="45">
        <v>2.794669832720393E-2</v>
      </c>
      <c r="H23" s="45">
        <v>2.8635257905972298E-2</v>
      </c>
      <c r="I23" s="45">
        <v>9.5171686362141197E-2</v>
      </c>
    </row>
    <row r="24" spans="1:11" ht="12.75" customHeight="1">
      <c r="C24" s="46"/>
      <c r="D24" s="46"/>
      <c r="E24" s="46"/>
      <c r="F24" s="47"/>
      <c r="G24" s="56"/>
      <c r="H24" s="48"/>
      <c r="I24" s="48"/>
    </row>
    <row r="25" spans="1:11" s="49" customFormat="1" ht="8.25" customHeight="1">
      <c r="A25" s="240"/>
      <c r="B25" s="240"/>
      <c r="C25" s="240"/>
      <c r="D25" s="240"/>
      <c r="E25" s="240"/>
      <c r="F25" s="240"/>
      <c r="G25" s="239"/>
      <c r="H25" s="239"/>
    </row>
    <row r="26" spans="1:11">
      <c r="A26" s="2" t="s">
        <v>238</v>
      </c>
      <c r="B26" s="239"/>
      <c r="C26" s="239"/>
      <c r="D26" s="239"/>
      <c r="E26" s="239"/>
      <c r="F26" s="239"/>
      <c r="G26" s="239"/>
      <c r="H26" s="239"/>
      <c r="I26" s="49"/>
    </row>
    <row r="27" spans="1:11">
      <c r="A27" s="2" t="s">
        <v>239</v>
      </c>
      <c r="B27" s="239"/>
      <c r="C27" s="239"/>
      <c r="D27" s="239"/>
      <c r="E27" s="239"/>
      <c r="F27" s="239"/>
      <c r="G27" s="239"/>
      <c r="H27" s="239"/>
      <c r="I27" s="49"/>
    </row>
    <row r="28" spans="1:11">
      <c r="A28" s="2" t="s">
        <v>27</v>
      </c>
      <c r="C28" s="46"/>
      <c r="D28" s="46"/>
      <c r="E28" s="46"/>
      <c r="F28" s="46"/>
      <c r="G28" s="46"/>
    </row>
    <row r="29" spans="1:11" ht="17.25">
      <c r="A29" s="49" t="s">
        <v>232</v>
      </c>
      <c r="B29" s="27"/>
    </row>
    <row r="30" spans="1:11" ht="17.25">
      <c r="A30" s="49" t="s">
        <v>233</v>
      </c>
      <c r="B30" s="27"/>
    </row>
    <row r="31" spans="1:11" ht="17.25">
      <c r="A31" s="49" t="s">
        <v>243</v>
      </c>
      <c r="B31" s="27"/>
    </row>
    <row r="32" spans="1:11" ht="18.95" customHeight="1"/>
    <row r="33" spans="1:8" s="20" customFormat="1">
      <c r="A33" s="238"/>
      <c r="B33" s="2"/>
      <c r="C33" s="46"/>
      <c r="D33" s="46"/>
      <c r="E33" s="46"/>
      <c r="F33" s="46"/>
      <c r="G33" s="46"/>
      <c r="H33" s="2"/>
    </row>
    <row r="34" spans="1:8" s="20" customFormat="1">
      <c r="A34" s="238"/>
      <c r="B34" s="2"/>
      <c r="C34" s="46"/>
      <c r="D34" s="46"/>
      <c r="E34" s="46"/>
      <c r="F34" s="46"/>
      <c r="G34" s="46"/>
      <c r="H34" s="2"/>
    </row>
    <row r="35" spans="1:8" s="20" customFormat="1">
      <c r="A35" s="2"/>
      <c r="B35" s="2"/>
      <c r="C35" s="46"/>
      <c r="D35" s="46"/>
      <c r="E35" s="46"/>
      <c r="F35" s="46"/>
      <c r="G35" s="46"/>
      <c r="H35" s="2"/>
    </row>
    <row r="36" spans="1:8" s="20" customFormat="1">
      <c r="A36" s="2"/>
      <c r="B36" s="2"/>
      <c r="C36" s="46"/>
      <c r="D36" s="46"/>
      <c r="E36" s="46"/>
      <c r="F36" s="46"/>
      <c r="G36" s="46"/>
      <c r="H36" s="2"/>
    </row>
    <row r="37" spans="1:8" s="20" customFormat="1">
      <c r="A37" s="2"/>
      <c r="B37" s="2"/>
      <c r="C37" s="46"/>
      <c r="D37" s="46"/>
      <c r="E37" s="46"/>
      <c r="F37" s="46"/>
      <c r="G37" s="46"/>
      <c r="H37" s="2"/>
    </row>
    <row r="38" spans="1:8" s="20" customFormat="1">
      <c r="A38" s="2"/>
      <c r="B38" s="2"/>
      <c r="C38" s="46"/>
      <c r="D38" s="46"/>
      <c r="E38" s="46"/>
      <c r="F38" s="46"/>
      <c r="G38" s="46"/>
      <c r="H38" s="2"/>
    </row>
    <row r="39" spans="1:8" s="20" customFormat="1">
      <c r="A39" s="2"/>
      <c r="B39" s="2"/>
      <c r="C39" s="46"/>
      <c r="D39" s="46"/>
      <c r="E39" s="46"/>
      <c r="F39" s="46"/>
      <c r="G39" s="46"/>
      <c r="H39" s="2"/>
    </row>
    <row r="40" spans="1:8" s="20" customFormat="1">
      <c r="A40" s="2"/>
      <c r="B40" s="2"/>
      <c r="C40" s="46"/>
      <c r="D40" s="46"/>
      <c r="E40" s="46"/>
      <c r="F40" s="46"/>
      <c r="G40" s="46"/>
      <c r="H40" s="2"/>
    </row>
    <row r="41" spans="1:8" s="20" customFormat="1">
      <c r="A41" s="2"/>
      <c r="B41" s="2"/>
      <c r="C41" s="46"/>
      <c r="D41" s="46"/>
      <c r="E41" s="46"/>
      <c r="F41" s="46"/>
      <c r="G41" s="46"/>
      <c r="H41" s="2"/>
    </row>
    <row r="42" spans="1:8" s="20" customFormat="1">
      <c r="A42" s="2"/>
      <c r="B42" s="2"/>
      <c r="C42" s="46"/>
      <c r="D42" s="46"/>
      <c r="E42" s="46"/>
      <c r="F42" s="46"/>
      <c r="G42" s="46"/>
      <c r="H42" s="2"/>
    </row>
    <row r="43" spans="1:8" s="20" customFormat="1">
      <c r="A43" s="2"/>
      <c r="B43" s="2"/>
      <c r="C43" s="46"/>
      <c r="D43" s="46"/>
      <c r="E43" s="46"/>
      <c r="F43" s="46"/>
      <c r="G43" s="46"/>
      <c r="H43" s="2"/>
    </row>
    <row r="44" spans="1:8" s="20" customFormat="1">
      <c r="A44" s="2"/>
      <c r="B44" s="2"/>
      <c r="C44" s="46"/>
      <c r="D44" s="46"/>
      <c r="E44" s="46"/>
      <c r="F44" s="46"/>
      <c r="G44" s="46"/>
      <c r="H44" s="2"/>
    </row>
    <row r="45" spans="1:8" s="20" customFormat="1">
      <c r="A45" s="2"/>
      <c r="B45" s="2"/>
      <c r="C45" s="46"/>
      <c r="D45" s="46"/>
      <c r="E45" s="46"/>
      <c r="F45" s="46"/>
      <c r="G45" s="46"/>
      <c r="H45" s="2"/>
    </row>
    <row r="46" spans="1:8" s="20" customFormat="1">
      <c r="A46" s="2"/>
      <c r="B46" s="2"/>
      <c r="C46" s="46"/>
      <c r="D46" s="46"/>
      <c r="E46" s="46"/>
      <c r="F46" s="46"/>
      <c r="G46" s="46"/>
      <c r="H46" s="2"/>
    </row>
    <row r="47" spans="1:8" s="20" customFormat="1">
      <c r="A47" s="2"/>
      <c r="B47" s="2"/>
      <c r="C47" s="46"/>
      <c r="D47" s="46"/>
      <c r="E47" s="46"/>
      <c r="F47" s="46"/>
      <c r="G47" s="46"/>
      <c r="H47" s="2"/>
    </row>
    <row r="48" spans="1:8" s="20" customFormat="1">
      <c r="A48" s="2"/>
      <c r="B48" s="2"/>
      <c r="C48" s="46"/>
      <c r="D48" s="46"/>
      <c r="E48" s="46"/>
      <c r="F48" s="46"/>
      <c r="G48" s="46"/>
      <c r="H48" s="2"/>
    </row>
    <row r="49" spans="1:8" s="20" customFormat="1">
      <c r="A49" s="2"/>
      <c r="B49" s="2"/>
      <c r="C49" s="46"/>
      <c r="D49" s="46"/>
      <c r="E49" s="46"/>
      <c r="F49" s="46"/>
      <c r="G49" s="46"/>
      <c r="H49" s="2"/>
    </row>
    <row r="50" spans="1:8" s="20" customFormat="1">
      <c r="A50" s="2"/>
      <c r="B50" s="2"/>
      <c r="C50" s="46"/>
      <c r="D50" s="46"/>
      <c r="E50" s="46"/>
      <c r="F50" s="46"/>
      <c r="G50" s="46"/>
      <c r="H50" s="2"/>
    </row>
    <row r="51" spans="1:8" s="20" customFormat="1">
      <c r="A51" s="2"/>
      <c r="B51" s="2"/>
      <c r="C51" s="46"/>
      <c r="D51" s="46"/>
      <c r="E51" s="46"/>
      <c r="F51" s="46"/>
      <c r="G51" s="46"/>
      <c r="H51" s="2"/>
    </row>
    <row r="52" spans="1:8" s="20" customFormat="1">
      <c r="A52" s="2"/>
      <c r="B52" s="2"/>
      <c r="C52" s="46"/>
      <c r="D52" s="46"/>
      <c r="E52" s="46"/>
      <c r="F52" s="46"/>
      <c r="G52" s="46"/>
      <c r="H52" s="2"/>
    </row>
    <row r="53" spans="1:8" s="20" customFormat="1">
      <c r="A53" s="2"/>
      <c r="B53" s="2"/>
      <c r="C53" s="46"/>
      <c r="D53" s="46"/>
      <c r="E53" s="46"/>
      <c r="F53" s="46"/>
      <c r="G53" s="46"/>
      <c r="H53" s="2"/>
    </row>
    <row r="54" spans="1:8" s="20" customFormat="1">
      <c r="A54" s="2"/>
      <c r="B54" s="2"/>
      <c r="C54" s="46"/>
      <c r="D54" s="46"/>
      <c r="E54" s="46"/>
      <c r="F54" s="46"/>
      <c r="G54" s="46"/>
      <c r="H54" s="2"/>
    </row>
    <row r="55" spans="1:8" s="20" customFormat="1">
      <c r="A55" s="2"/>
      <c r="B55" s="2"/>
      <c r="C55" s="46"/>
      <c r="D55" s="46"/>
      <c r="E55" s="46"/>
      <c r="F55" s="46"/>
      <c r="G55" s="46"/>
      <c r="H55" s="2"/>
    </row>
    <row r="56" spans="1:8" s="20" customFormat="1">
      <c r="A56" s="2"/>
      <c r="B56" s="2"/>
      <c r="C56" s="46"/>
      <c r="D56" s="46"/>
      <c r="E56" s="46"/>
      <c r="F56" s="46"/>
      <c r="G56" s="46"/>
      <c r="H56" s="2"/>
    </row>
    <row r="57" spans="1:8" s="20" customFormat="1">
      <c r="A57" s="2"/>
      <c r="B57" s="2"/>
      <c r="C57" s="46"/>
      <c r="D57" s="46"/>
      <c r="E57" s="46"/>
      <c r="F57" s="46"/>
      <c r="G57" s="46"/>
      <c r="H57" s="2"/>
    </row>
    <row r="58" spans="1:8" s="20" customFormat="1">
      <c r="A58" s="2"/>
      <c r="B58" s="2"/>
      <c r="C58" s="46"/>
      <c r="D58" s="46"/>
      <c r="E58" s="46"/>
      <c r="F58" s="46"/>
      <c r="G58" s="46"/>
      <c r="H58" s="2"/>
    </row>
    <row r="59" spans="1:8" s="20" customFormat="1">
      <c r="A59" s="2"/>
      <c r="B59" s="2"/>
      <c r="C59" s="46"/>
      <c r="D59" s="46"/>
      <c r="E59" s="46"/>
      <c r="F59" s="46"/>
      <c r="G59" s="46"/>
      <c r="H59" s="2"/>
    </row>
    <row r="60" spans="1:8" s="20" customFormat="1">
      <c r="A60" s="2"/>
      <c r="B60" s="2"/>
      <c r="C60" s="46"/>
      <c r="D60" s="46"/>
      <c r="E60" s="46"/>
      <c r="F60" s="46"/>
      <c r="G60" s="46"/>
      <c r="H60" s="2"/>
    </row>
    <row r="61" spans="1:8" s="20" customFormat="1">
      <c r="A61" s="2"/>
      <c r="B61" s="2"/>
      <c r="C61" s="46"/>
      <c r="D61" s="46"/>
      <c r="E61" s="46"/>
      <c r="F61" s="46"/>
      <c r="G61" s="46"/>
      <c r="H61" s="2"/>
    </row>
    <row r="62" spans="1:8" s="20" customFormat="1">
      <c r="A62" s="2"/>
      <c r="B62" s="2"/>
      <c r="C62" s="46"/>
      <c r="D62" s="46"/>
      <c r="E62" s="46"/>
      <c r="F62" s="46"/>
      <c r="G62" s="46"/>
      <c r="H62" s="2"/>
    </row>
    <row r="63" spans="1:8" s="20" customFormat="1">
      <c r="A63" s="2"/>
      <c r="B63" s="2"/>
      <c r="C63" s="46"/>
      <c r="D63" s="46"/>
      <c r="E63" s="46"/>
      <c r="F63" s="46"/>
      <c r="G63" s="46"/>
      <c r="H63" s="2"/>
    </row>
    <row r="64" spans="1:8" s="20" customFormat="1">
      <c r="A64" s="2"/>
      <c r="B64" s="2"/>
      <c r="C64" s="46"/>
      <c r="D64" s="46"/>
      <c r="E64" s="46"/>
      <c r="F64" s="46"/>
      <c r="G64" s="46"/>
      <c r="H64" s="2"/>
    </row>
    <row r="65" spans="1:8" s="20" customFormat="1">
      <c r="A65" s="2"/>
      <c r="B65" s="2"/>
      <c r="C65" s="46"/>
      <c r="D65" s="46"/>
      <c r="E65" s="46"/>
      <c r="F65" s="46"/>
      <c r="G65" s="46"/>
      <c r="H65" s="2"/>
    </row>
    <row r="66" spans="1:8" s="20" customFormat="1">
      <c r="A66" s="2"/>
      <c r="B66" s="2"/>
      <c r="C66" s="46"/>
      <c r="D66" s="46"/>
      <c r="E66" s="46"/>
      <c r="F66" s="46"/>
      <c r="G66" s="46"/>
      <c r="H66" s="2"/>
    </row>
    <row r="67" spans="1:8" s="20" customFormat="1">
      <c r="A67" s="2"/>
      <c r="B67" s="2"/>
      <c r="C67" s="46"/>
      <c r="D67" s="46"/>
      <c r="E67" s="46"/>
      <c r="F67" s="46"/>
      <c r="G67" s="46"/>
      <c r="H67" s="2"/>
    </row>
    <row r="68" spans="1:8" s="20" customFormat="1">
      <c r="A68" s="2"/>
      <c r="B68" s="2"/>
      <c r="C68" s="46"/>
      <c r="D68" s="46"/>
      <c r="E68" s="46"/>
      <c r="F68" s="46"/>
      <c r="G68" s="46"/>
      <c r="H68" s="2"/>
    </row>
    <row r="69" spans="1:8" s="20" customFormat="1">
      <c r="A69" s="2"/>
      <c r="B69" s="2"/>
      <c r="C69" s="46"/>
      <c r="D69" s="46"/>
      <c r="E69" s="46"/>
      <c r="F69" s="46"/>
      <c r="G69" s="46"/>
      <c r="H69" s="2"/>
    </row>
    <row r="70" spans="1:8" s="20" customFormat="1">
      <c r="A70" s="2"/>
      <c r="B70" s="2"/>
      <c r="C70" s="46"/>
      <c r="D70" s="46"/>
      <c r="E70" s="46"/>
      <c r="F70" s="46"/>
      <c r="G70" s="46"/>
      <c r="H70" s="2"/>
    </row>
    <row r="71" spans="1:8" s="20" customFormat="1">
      <c r="A71" s="2"/>
      <c r="B71" s="2"/>
      <c r="C71" s="46"/>
      <c r="D71" s="46"/>
      <c r="E71" s="46"/>
      <c r="F71" s="46"/>
      <c r="G71" s="46"/>
      <c r="H71" s="2"/>
    </row>
    <row r="72" spans="1:8" s="20" customFormat="1">
      <c r="A72" s="2"/>
      <c r="B72" s="2"/>
      <c r="C72" s="46"/>
      <c r="D72" s="46"/>
      <c r="E72" s="46"/>
      <c r="F72" s="46"/>
      <c r="G72" s="46"/>
      <c r="H72" s="2"/>
    </row>
    <row r="73" spans="1:8" s="20" customFormat="1">
      <c r="A73" s="2"/>
      <c r="B73" s="2"/>
      <c r="C73" s="46"/>
      <c r="D73" s="46"/>
      <c r="E73" s="46"/>
      <c r="F73" s="46"/>
      <c r="G73" s="46"/>
      <c r="H73" s="2"/>
    </row>
    <row r="74" spans="1:8" s="20" customFormat="1">
      <c r="A74" s="2"/>
      <c r="B74" s="2"/>
      <c r="C74" s="46"/>
      <c r="D74" s="46"/>
      <c r="E74" s="46"/>
      <c r="F74" s="46"/>
      <c r="G74" s="46"/>
      <c r="H74" s="2"/>
    </row>
    <row r="75" spans="1:8" s="20" customFormat="1">
      <c r="A75" s="2"/>
      <c r="B75" s="2"/>
      <c r="C75" s="46"/>
      <c r="D75" s="46"/>
      <c r="E75" s="46"/>
      <c r="F75" s="46"/>
      <c r="G75" s="46"/>
      <c r="H75" s="2"/>
    </row>
    <row r="76" spans="1:8" s="20" customFormat="1">
      <c r="A76" s="2"/>
      <c r="B76" s="2"/>
      <c r="C76" s="46"/>
      <c r="D76" s="46"/>
      <c r="E76" s="46"/>
      <c r="F76" s="46"/>
      <c r="G76" s="46"/>
      <c r="H76" s="2"/>
    </row>
    <row r="77" spans="1:8" s="20" customFormat="1">
      <c r="A77" s="2"/>
      <c r="B77" s="2"/>
      <c r="C77" s="46"/>
      <c r="D77" s="46"/>
      <c r="E77" s="46"/>
      <c r="F77" s="46"/>
      <c r="G77" s="46"/>
      <c r="H77" s="2"/>
    </row>
    <row r="78" spans="1:8" s="20" customFormat="1">
      <c r="A78" s="2"/>
      <c r="B78" s="2"/>
      <c r="C78" s="46"/>
      <c r="D78" s="46"/>
      <c r="E78" s="46"/>
      <c r="F78" s="46"/>
      <c r="G78" s="46"/>
      <c r="H78" s="2"/>
    </row>
    <row r="79" spans="1:8" s="20" customFormat="1">
      <c r="A79" s="2"/>
      <c r="B79" s="2"/>
      <c r="C79" s="46"/>
      <c r="D79" s="46"/>
      <c r="E79" s="46"/>
      <c r="F79" s="46"/>
      <c r="G79" s="46"/>
      <c r="H79" s="2"/>
    </row>
    <row r="80" spans="1:8" s="20" customFormat="1">
      <c r="A80" s="2"/>
      <c r="B80" s="2"/>
      <c r="C80" s="46"/>
      <c r="D80" s="46"/>
      <c r="E80" s="46"/>
      <c r="F80" s="46"/>
      <c r="G80" s="46"/>
      <c r="H80" s="2"/>
    </row>
    <row r="81" spans="1:8" s="20" customFormat="1">
      <c r="A81" s="2"/>
      <c r="B81" s="2"/>
      <c r="C81" s="46"/>
      <c r="D81" s="46"/>
      <c r="E81" s="46"/>
      <c r="F81" s="46"/>
      <c r="G81" s="46"/>
      <c r="H81" s="2"/>
    </row>
    <row r="82" spans="1:8" s="20" customFormat="1">
      <c r="A82" s="2"/>
      <c r="B82" s="2"/>
      <c r="C82" s="46"/>
      <c r="D82" s="46"/>
      <c r="E82" s="46"/>
      <c r="F82" s="46"/>
      <c r="G82" s="46"/>
      <c r="H82" s="2"/>
    </row>
    <row r="83" spans="1:8" s="20" customFormat="1">
      <c r="A83" s="2"/>
      <c r="B83" s="2"/>
      <c r="C83" s="46"/>
      <c r="D83" s="46"/>
      <c r="E83" s="46"/>
      <c r="F83" s="46"/>
      <c r="G83" s="46"/>
      <c r="H83" s="2"/>
    </row>
    <row r="84" spans="1:8" s="20" customFormat="1">
      <c r="A84" s="2"/>
      <c r="B84" s="2"/>
      <c r="C84" s="46"/>
      <c r="D84" s="46"/>
      <c r="E84" s="46"/>
      <c r="F84" s="46"/>
      <c r="G84" s="46"/>
      <c r="H84" s="2"/>
    </row>
    <row r="85" spans="1:8" s="20" customFormat="1">
      <c r="A85" s="2"/>
      <c r="B85" s="2"/>
      <c r="C85" s="46"/>
      <c r="D85" s="46"/>
      <c r="E85" s="46"/>
      <c r="F85" s="46"/>
      <c r="G85" s="46"/>
      <c r="H85" s="2"/>
    </row>
    <row r="86" spans="1:8" s="20" customFormat="1">
      <c r="A86" s="2"/>
      <c r="B86" s="2"/>
      <c r="C86" s="46"/>
      <c r="D86" s="46"/>
      <c r="E86" s="46"/>
      <c r="F86" s="46"/>
      <c r="G86" s="46"/>
      <c r="H86" s="2"/>
    </row>
    <row r="87" spans="1:8" s="20" customFormat="1">
      <c r="A87" s="2"/>
      <c r="B87" s="2"/>
      <c r="C87" s="46"/>
      <c r="D87" s="46"/>
      <c r="E87" s="46"/>
      <c r="F87" s="46"/>
      <c r="G87" s="46"/>
      <c r="H87" s="2"/>
    </row>
    <row r="88" spans="1:8" s="20" customFormat="1">
      <c r="A88" s="2"/>
      <c r="B88" s="2"/>
      <c r="C88" s="46"/>
      <c r="D88" s="46"/>
      <c r="E88" s="46"/>
      <c r="F88" s="46"/>
      <c r="G88" s="46"/>
      <c r="H88" s="2"/>
    </row>
    <row r="89" spans="1:8" s="20" customFormat="1">
      <c r="A89" s="2"/>
      <c r="B89" s="2"/>
      <c r="C89" s="46"/>
      <c r="D89" s="46"/>
      <c r="E89" s="46"/>
      <c r="F89" s="46"/>
      <c r="G89" s="46"/>
      <c r="H89" s="2"/>
    </row>
    <row r="90" spans="1:8" s="20" customFormat="1">
      <c r="A90" s="2"/>
      <c r="B90" s="2"/>
      <c r="C90" s="46"/>
      <c r="D90" s="46"/>
      <c r="E90" s="46"/>
      <c r="F90" s="46"/>
      <c r="G90" s="46"/>
      <c r="H90" s="2"/>
    </row>
    <row r="91" spans="1:8" s="20" customFormat="1">
      <c r="A91" s="2"/>
      <c r="B91" s="2"/>
      <c r="C91" s="46"/>
      <c r="D91" s="46"/>
      <c r="E91" s="46"/>
      <c r="F91" s="46"/>
      <c r="G91" s="46"/>
      <c r="H91" s="2"/>
    </row>
    <row r="92" spans="1:8" s="20" customFormat="1">
      <c r="A92" s="2"/>
      <c r="B92" s="2"/>
      <c r="C92" s="46"/>
      <c r="D92" s="46"/>
      <c r="E92" s="46"/>
      <c r="F92" s="46"/>
      <c r="G92" s="46"/>
      <c r="H92" s="2"/>
    </row>
    <row r="93" spans="1:8" s="20" customFormat="1">
      <c r="A93" s="2"/>
      <c r="B93" s="2"/>
      <c r="C93" s="46"/>
      <c r="D93" s="46"/>
      <c r="E93" s="46"/>
      <c r="F93" s="46"/>
      <c r="G93" s="46"/>
      <c r="H93" s="2"/>
    </row>
    <row r="94" spans="1:8" s="20" customFormat="1">
      <c r="A94" s="2"/>
      <c r="B94" s="2"/>
      <c r="C94" s="46"/>
      <c r="D94" s="46"/>
      <c r="E94" s="46"/>
      <c r="F94" s="46"/>
      <c r="G94" s="46"/>
      <c r="H94" s="2"/>
    </row>
    <row r="95" spans="1:8" s="20" customFormat="1">
      <c r="A95" s="2"/>
      <c r="B95" s="2"/>
      <c r="C95" s="46"/>
      <c r="D95" s="46"/>
      <c r="E95" s="46"/>
      <c r="F95" s="46"/>
      <c r="G95" s="46"/>
      <c r="H95" s="2"/>
    </row>
    <row r="96" spans="1:8" s="20" customFormat="1">
      <c r="A96" s="2"/>
      <c r="B96" s="2"/>
      <c r="C96" s="46"/>
      <c r="D96" s="46"/>
      <c r="E96" s="46"/>
      <c r="F96" s="46"/>
      <c r="G96" s="46"/>
      <c r="H96" s="2"/>
    </row>
    <row r="97" spans="1:8" s="20" customFormat="1">
      <c r="A97" s="2"/>
      <c r="B97" s="2"/>
      <c r="C97" s="46"/>
      <c r="D97" s="46"/>
      <c r="E97" s="46"/>
      <c r="F97" s="46"/>
      <c r="G97" s="46"/>
      <c r="H97" s="2"/>
    </row>
    <row r="98" spans="1:8" s="20" customFormat="1">
      <c r="A98" s="2"/>
      <c r="B98" s="2"/>
      <c r="C98" s="46"/>
      <c r="D98" s="46"/>
      <c r="E98" s="46"/>
      <c r="F98" s="46"/>
      <c r="G98" s="46"/>
      <c r="H98" s="2"/>
    </row>
    <row r="99" spans="1:8" s="20" customFormat="1">
      <c r="A99" s="2"/>
      <c r="B99" s="2"/>
      <c r="C99" s="46"/>
      <c r="D99" s="46"/>
      <c r="E99" s="46"/>
      <c r="F99" s="46"/>
      <c r="G99" s="46"/>
      <c r="H99" s="2"/>
    </row>
    <row r="100" spans="1:8" s="20" customFormat="1">
      <c r="A100" s="2"/>
      <c r="B100" s="2"/>
      <c r="C100" s="46"/>
      <c r="D100" s="46"/>
      <c r="E100" s="46"/>
      <c r="F100" s="46"/>
      <c r="G100" s="46"/>
      <c r="H100" s="2"/>
    </row>
    <row r="101" spans="1:8" s="20" customFormat="1">
      <c r="A101" s="2"/>
      <c r="B101" s="2"/>
      <c r="C101" s="46"/>
      <c r="D101" s="46"/>
      <c r="E101" s="46"/>
      <c r="F101" s="46"/>
      <c r="G101" s="46"/>
      <c r="H101" s="2"/>
    </row>
    <row r="102" spans="1:8" s="20" customFormat="1">
      <c r="A102" s="2"/>
      <c r="B102" s="2"/>
      <c r="C102" s="46"/>
      <c r="D102" s="46"/>
      <c r="E102" s="46"/>
      <c r="F102" s="46"/>
      <c r="G102" s="46"/>
      <c r="H102" s="2"/>
    </row>
    <row r="103" spans="1:8" s="20" customFormat="1">
      <c r="A103" s="2"/>
      <c r="B103" s="2"/>
      <c r="C103" s="46"/>
      <c r="D103" s="46"/>
      <c r="E103" s="46"/>
      <c r="F103" s="46"/>
      <c r="G103" s="46"/>
      <c r="H103" s="2"/>
    </row>
    <row r="104" spans="1:8" s="20" customFormat="1">
      <c r="A104" s="2"/>
      <c r="B104" s="2"/>
      <c r="C104" s="46"/>
      <c r="D104" s="46"/>
      <c r="E104" s="46"/>
      <c r="F104" s="46"/>
      <c r="G104" s="46"/>
      <c r="H104" s="2"/>
    </row>
    <row r="105" spans="1:8" s="20" customFormat="1">
      <c r="A105" s="2"/>
      <c r="B105" s="2"/>
      <c r="C105" s="46"/>
      <c r="D105" s="46"/>
      <c r="E105" s="46"/>
      <c r="F105" s="46"/>
      <c r="G105" s="46"/>
      <c r="H105" s="2"/>
    </row>
    <row r="106" spans="1:8" s="20" customFormat="1">
      <c r="A106" s="2"/>
      <c r="B106" s="2"/>
      <c r="C106" s="46"/>
      <c r="D106" s="46"/>
      <c r="E106" s="46"/>
      <c r="F106" s="46"/>
      <c r="G106" s="46"/>
      <c r="H106" s="2"/>
    </row>
    <row r="107" spans="1:8" s="20" customFormat="1">
      <c r="A107" s="2"/>
      <c r="B107" s="2"/>
      <c r="C107" s="46"/>
      <c r="D107" s="46"/>
      <c r="E107" s="46"/>
      <c r="F107" s="46"/>
      <c r="G107" s="46"/>
      <c r="H107" s="2"/>
    </row>
    <row r="108" spans="1:8" s="20" customFormat="1">
      <c r="A108" s="2"/>
      <c r="B108" s="2"/>
      <c r="C108" s="2"/>
      <c r="D108" s="2"/>
      <c r="E108" s="2"/>
      <c r="F108" s="2"/>
      <c r="G108" s="2"/>
      <c r="H108" s="2"/>
    </row>
  </sheetData>
  <mergeCells count="6">
    <mergeCell ref="A25:F25"/>
    <mergeCell ref="B3:B5"/>
    <mergeCell ref="C3:F4"/>
    <mergeCell ref="G3:I4"/>
    <mergeCell ref="B8:B10"/>
    <mergeCell ref="B11:B12"/>
  </mergeCells>
  <pageMargins left="0.23622047244094488" right="0.23622047244094488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D5" sqref="D5"/>
    </sheetView>
  </sheetViews>
  <sheetFormatPr baseColWidth="10" defaultRowHeight="15"/>
  <sheetData>
    <row r="1" spans="1:3" ht="53.25" customHeight="1" thickBot="1">
      <c r="A1" s="251" t="s">
        <v>28</v>
      </c>
      <c r="B1" s="251"/>
      <c r="C1" s="251"/>
    </row>
    <row r="2" spans="1:3" ht="45.75" thickBot="1">
      <c r="A2" s="50" t="s">
        <v>29</v>
      </c>
      <c r="B2" s="51" t="s">
        <v>30</v>
      </c>
      <c r="C2" s="51" t="s">
        <v>31</v>
      </c>
    </row>
    <row r="3" spans="1:3" ht="90.75" thickBot="1">
      <c r="A3" s="52" t="s">
        <v>38</v>
      </c>
      <c r="B3" s="53" t="s">
        <v>39</v>
      </c>
      <c r="C3" s="53" t="s">
        <v>32</v>
      </c>
    </row>
    <row r="4" spans="1:3" ht="120.75" thickBot="1">
      <c r="A4" s="52" t="s">
        <v>40</v>
      </c>
      <c r="B4" s="53" t="s">
        <v>41</v>
      </c>
      <c r="C4" s="53" t="s">
        <v>245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activeCell="A27" sqref="A27"/>
    </sheetView>
  </sheetViews>
  <sheetFormatPr baseColWidth="10" defaultRowHeight="15"/>
  <cols>
    <col min="1" max="1" width="54" customWidth="1"/>
    <col min="2" max="5" width="15.42578125" customWidth="1"/>
  </cols>
  <sheetData>
    <row r="1" spans="1:6" ht="18.75" customHeight="1">
      <c r="A1" s="261" t="s">
        <v>247</v>
      </c>
      <c r="B1" s="261"/>
      <c r="C1" s="261"/>
      <c r="D1" s="261"/>
      <c r="E1" s="261"/>
    </row>
    <row r="2" spans="1:6" ht="39" customHeight="1" thickBot="1">
      <c r="A2" s="262"/>
      <c r="B2" s="262"/>
      <c r="C2" s="262"/>
      <c r="D2" s="262"/>
      <c r="E2" s="262"/>
    </row>
    <row r="3" spans="1:6" ht="15" customHeight="1">
      <c r="A3" s="252"/>
      <c r="B3" s="255" t="s">
        <v>246</v>
      </c>
      <c r="C3" s="256"/>
      <c r="D3" s="256"/>
      <c r="E3" s="257"/>
    </row>
    <row r="4" spans="1:6" ht="15.75" thickBot="1">
      <c r="A4" s="253"/>
      <c r="B4" s="258"/>
      <c r="C4" s="259"/>
      <c r="D4" s="259"/>
      <c r="E4" s="260"/>
      <c r="F4" s="102"/>
    </row>
    <row r="5" spans="1:6" ht="23.25" thickBot="1">
      <c r="A5" s="254"/>
      <c r="B5" s="99" t="s">
        <v>33</v>
      </c>
      <c r="C5" s="100" t="s">
        <v>2</v>
      </c>
      <c r="D5" s="100" t="s">
        <v>3</v>
      </c>
      <c r="E5" s="101" t="s">
        <v>4</v>
      </c>
    </row>
    <row r="6" spans="1:6" ht="36" customHeight="1">
      <c r="A6" s="66" t="s">
        <v>7</v>
      </c>
      <c r="B6" s="68">
        <v>1372</v>
      </c>
      <c r="C6" s="69">
        <v>1399</v>
      </c>
      <c r="D6" s="68">
        <v>1388</v>
      </c>
      <c r="E6" s="69">
        <v>1240</v>
      </c>
    </row>
    <row r="7" spans="1:6" ht="18" customHeight="1">
      <c r="A7" s="67" t="s">
        <v>237</v>
      </c>
      <c r="B7" s="68">
        <v>3665</v>
      </c>
      <c r="C7" s="69">
        <v>3318</v>
      </c>
      <c r="D7" s="68">
        <v>3205</v>
      </c>
      <c r="E7" s="69">
        <v>2887</v>
      </c>
    </row>
    <row r="8" spans="1:6" ht="18" customHeight="1">
      <c r="A8" s="70" t="s">
        <v>34</v>
      </c>
      <c r="B8" s="71">
        <v>337300</v>
      </c>
      <c r="C8" s="72">
        <v>329000</v>
      </c>
      <c r="D8" s="71">
        <v>325000</v>
      </c>
      <c r="E8" s="72">
        <v>305900</v>
      </c>
    </row>
    <row r="9" spans="1:6" ht="18" customHeight="1">
      <c r="A9" s="73" t="s">
        <v>35</v>
      </c>
      <c r="B9" s="74">
        <v>199600</v>
      </c>
      <c r="C9" s="75">
        <v>194000</v>
      </c>
      <c r="D9" s="74">
        <v>187600</v>
      </c>
      <c r="E9" s="75">
        <v>241700</v>
      </c>
    </row>
    <row r="10" spans="1:6" ht="18" customHeight="1">
      <c r="A10" s="73" t="s">
        <v>36</v>
      </c>
      <c r="B10" s="74">
        <v>137600</v>
      </c>
      <c r="C10" s="75">
        <v>135000</v>
      </c>
      <c r="D10" s="74">
        <v>137400</v>
      </c>
      <c r="E10" s="106">
        <v>64200</v>
      </c>
    </row>
    <row r="11" spans="1:6" ht="18" customHeight="1">
      <c r="A11" s="67" t="s">
        <v>10</v>
      </c>
      <c r="B11" s="76">
        <v>82900</v>
      </c>
      <c r="C11" s="77">
        <v>77000</v>
      </c>
      <c r="D11" s="76">
        <v>73600</v>
      </c>
      <c r="E11" s="77">
        <v>67500</v>
      </c>
    </row>
    <row r="12" spans="1:6" ht="18" customHeight="1">
      <c r="A12" s="78" t="s">
        <v>11</v>
      </c>
      <c r="B12" s="79">
        <v>29500</v>
      </c>
      <c r="C12" s="80">
        <v>28200</v>
      </c>
      <c r="D12" s="79">
        <v>27000</v>
      </c>
      <c r="E12" s="80">
        <v>23900</v>
      </c>
    </row>
    <row r="13" spans="1:6" ht="34.5" customHeight="1">
      <c r="A13" s="81" t="s">
        <v>12</v>
      </c>
      <c r="B13" s="82">
        <v>5000</v>
      </c>
      <c r="C13" s="83">
        <v>5000</v>
      </c>
      <c r="D13" s="82">
        <v>5200</v>
      </c>
      <c r="E13" s="83">
        <v>4700</v>
      </c>
    </row>
    <row r="14" spans="1:6" ht="18" customHeight="1">
      <c r="A14" s="67" t="s">
        <v>14</v>
      </c>
      <c r="B14" s="76">
        <v>12700</v>
      </c>
      <c r="C14" s="77">
        <v>13000</v>
      </c>
      <c r="D14" s="76">
        <v>14200</v>
      </c>
      <c r="E14" s="77">
        <v>15000</v>
      </c>
    </row>
    <row r="15" spans="1:6" ht="18" customHeight="1">
      <c r="A15" s="70" t="s">
        <v>15</v>
      </c>
      <c r="B15" s="71">
        <v>63500</v>
      </c>
      <c r="C15" s="72">
        <v>62400</v>
      </c>
      <c r="D15" s="71">
        <v>66300</v>
      </c>
      <c r="E15" s="72">
        <v>63900</v>
      </c>
    </row>
    <row r="16" spans="1:6" ht="18" customHeight="1">
      <c r="A16" s="67" t="s">
        <v>235</v>
      </c>
      <c r="B16" s="76">
        <v>30800</v>
      </c>
      <c r="C16" s="77">
        <v>32200</v>
      </c>
      <c r="D16" s="76">
        <v>32500</v>
      </c>
      <c r="E16" s="77">
        <v>30400</v>
      </c>
    </row>
    <row r="17" spans="1:5" ht="18" customHeight="1">
      <c r="A17" s="70" t="s">
        <v>236</v>
      </c>
      <c r="B17" s="84">
        <v>23000</v>
      </c>
      <c r="C17" s="85">
        <v>23100</v>
      </c>
      <c r="D17" s="84">
        <v>21600</v>
      </c>
      <c r="E17" s="85">
        <v>18900</v>
      </c>
    </row>
    <row r="18" spans="1:5" ht="18" customHeight="1">
      <c r="A18" s="67" t="s">
        <v>20</v>
      </c>
      <c r="B18" s="76">
        <v>22800</v>
      </c>
      <c r="C18" s="77">
        <v>21200</v>
      </c>
      <c r="D18" s="76">
        <v>23400</v>
      </c>
      <c r="E18" s="77">
        <v>21700</v>
      </c>
    </row>
    <row r="19" spans="1:5" ht="18" customHeight="1">
      <c r="A19" s="86" t="s">
        <v>21</v>
      </c>
      <c r="B19" s="84">
        <v>8500</v>
      </c>
      <c r="C19" s="85">
        <v>6800</v>
      </c>
      <c r="D19" s="84">
        <v>8300</v>
      </c>
      <c r="E19" s="85">
        <v>6700</v>
      </c>
    </row>
    <row r="20" spans="1:5" ht="18" customHeight="1">
      <c r="A20" s="67" t="s">
        <v>22</v>
      </c>
      <c r="B20" s="76">
        <v>72200</v>
      </c>
      <c r="C20" s="77">
        <v>72400</v>
      </c>
      <c r="D20" s="76">
        <v>72600</v>
      </c>
      <c r="E20" s="77">
        <v>72000</v>
      </c>
    </row>
    <row r="21" spans="1:5" ht="18" customHeight="1">
      <c r="A21" s="87" t="s">
        <v>23</v>
      </c>
      <c r="B21" s="84">
        <v>293132</v>
      </c>
      <c r="C21" s="85">
        <v>269091</v>
      </c>
      <c r="D21" s="84">
        <v>270900</v>
      </c>
      <c r="E21" s="85">
        <v>226000</v>
      </c>
    </row>
    <row r="22" spans="1:5" ht="18" customHeight="1">
      <c r="A22" s="87" t="s">
        <v>25</v>
      </c>
      <c r="B22" s="84">
        <v>53500</v>
      </c>
      <c r="C22" s="85">
        <v>46800</v>
      </c>
      <c r="D22" s="84">
        <v>50300</v>
      </c>
      <c r="E22" s="85">
        <v>46600</v>
      </c>
    </row>
    <row r="23" spans="1:5" ht="35.450000000000003" customHeight="1" thickBot="1">
      <c r="A23" s="88" t="s">
        <v>26</v>
      </c>
      <c r="B23" s="89">
        <v>49300</v>
      </c>
      <c r="C23" s="90">
        <v>46400</v>
      </c>
      <c r="D23" s="89">
        <v>52200</v>
      </c>
      <c r="E23" s="90">
        <v>50100</v>
      </c>
    </row>
    <row r="24" spans="1:5">
      <c r="A24" t="s">
        <v>240</v>
      </c>
    </row>
    <row r="25" spans="1:5">
      <c r="A25" t="s">
        <v>241</v>
      </c>
    </row>
    <row r="26" spans="1:5" ht="16.5">
      <c r="A26" s="2" t="s">
        <v>242</v>
      </c>
    </row>
    <row r="27" spans="1:5" ht="16.5">
      <c r="A27" s="49" t="s">
        <v>248</v>
      </c>
    </row>
    <row r="28" spans="1:5" ht="16.5">
      <c r="A28" s="49"/>
    </row>
    <row r="29" spans="1:5" ht="16.5">
      <c r="A29" s="49" t="s">
        <v>42</v>
      </c>
    </row>
  </sheetData>
  <mergeCells count="3">
    <mergeCell ref="A3:A5"/>
    <mergeCell ref="B3:E4"/>
    <mergeCell ref="A1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7"/>
  <sheetViews>
    <sheetView zoomScale="90" zoomScaleNormal="90" workbookViewId="0">
      <pane xSplit="3" ySplit="4" topLeftCell="D188" activePane="bottomRight" state="frozen"/>
      <selection activeCell="D8" sqref="D8"/>
      <selection pane="topRight" activeCell="D8" sqref="D8"/>
      <selection pane="bottomLeft" activeCell="D8" sqref="D8"/>
      <selection pane="bottomRight" activeCell="A211" sqref="A211:C217"/>
    </sheetView>
  </sheetViews>
  <sheetFormatPr baseColWidth="10" defaultColWidth="11.42578125" defaultRowHeight="15"/>
  <cols>
    <col min="1" max="1" width="29.28515625" style="147" customWidth="1"/>
    <col min="2" max="2" width="25" style="112" customWidth="1"/>
    <col min="3" max="14" width="26.85546875" style="112" customWidth="1"/>
    <col min="15" max="16" width="33.42578125" style="112" customWidth="1"/>
    <col min="17" max="17" width="42.42578125" style="112" customWidth="1"/>
    <col min="18" max="18" width="20" style="112" customWidth="1"/>
    <col min="19" max="19" width="35.28515625" style="112" customWidth="1"/>
    <col min="20" max="20" width="23.140625" style="112" customWidth="1"/>
    <col min="21" max="21" width="16.140625" style="112" customWidth="1"/>
    <col min="22" max="22" width="33.42578125" style="112" customWidth="1"/>
    <col min="23" max="23" width="23.28515625" style="112" customWidth="1"/>
    <col min="24" max="24" width="25.28515625" style="112" customWidth="1"/>
    <col min="25" max="25" width="24" style="112" customWidth="1"/>
    <col min="26" max="16384" width="11.42578125" style="113"/>
  </cols>
  <sheetData>
    <row r="1" spans="1:25" s="110" customFormat="1" ht="15" customHeight="1">
      <c r="A1" s="265" t="s">
        <v>167</v>
      </c>
      <c r="B1" s="265"/>
      <c r="C1" s="265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9"/>
      <c r="U1" s="109"/>
      <c r="V1" s="109"/>
      <c r="W1" s="109"/>
      <c r="X1" s="109"/>
      <c r="Y1" s="109"/>
    </row>
    <row r="2" spans="1:25" ht="15.75" thickBot="1">
      <c r="A2" s="266"/>
      <c r="B2" s="266"/>
      <c r="C2" s="266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25" s="118" customFormat="1" ht="45.75" thickBot="1">
      <c r="A3" s="267" t="s">
        <v>44</v>
      </c>
      <c r="B3" s="269" t="s">
        <v>45</v>
      </c>
      <c r="C3" s="271" t="s">
        <v>46</v>
      </c>
      <c r="D3" s="114" t="s">
        <v>47</v>
      </c>
      <c r="E3" s="115" t="s">
        <v>9</v>
      </c>
      <c r="F3" s="115" t="s">
        <v>34</v>
      </c>
      <c r="G3" s="116" t="s">
        <v>168</v>
      </c>
      <c r="H3" s="116" t="s">
        <v>169</v>
      </c>
      <c r="I3" s="115" t="s">
        <v>48</v>
      </c>
      <c r="J3" s="115" t="s">
        <v>49</v>
      </c>
      <c r="K3" s="115" t="s">
        <v>50</v>
      </c>
      <c r="L3" s="115" t="s">
        <v>15</v>
      </c>
      <c r="M3" s="115" t="s">
        <v>17</v>
      </c>
      <c r="N3" s="115" t="s">
        <v>18</v>
      </c>
      <c r="O3" s="115" t="s">
        <v>51</v>
      </c>
      <c r="P3" s="115" t="s">
        <v>21</v>
      </c>
      <c r="Q3" s="115" t="s">
        <v>22</v>
      </c>
      <c r="R3" s="115" t="s">
        <v>23</v>
      </c>
      <c r="S3" s="115" t="s">
        <v>25</v>
      </c>
      <c r="T3" s="117" t="s">
        <v>26</v>
      </c>
    </row>
    <row r="4" spans="1:25" s="118" customFormat="1" ht="15.75" thickBot="1">
      <c r="A4" s="268"/>
      <c r="B4" s="270"/>
      <c r="C4" s="272"/>
      <c r="D4" s="119" t="s">
        <v>8</v>
      </c>
      <c r="E4" s="120" t="s">
        <v>8</v>
      </c>
      <c r="F4" s="120" t="s">
        <v>8</v>
      </c>
      <c r="G4" s="120" t="s">
        <v>8</v>
      </c>
      <c r="H4" s="120" t="s">
        <v>8</v>
      </c>
      <c r="I4" s="120" t="s">
        <v>8</v>
      </c>
      <c r="J4" s="120" t="s">
        <v>13</v>
      </c>
      <c r="K4" s="120" t="s">
        <v>13</v>
      </c>
      <c r="L4" s="120" t="s">
        <v>16</v>
      </c>
      <c r="M4" s="120" t="s">
        <v>13</v>
      </c>
      <c r="N4" s="120" t="s">
        <v>19</v>
      </c>
      <c r="O4" s="120" t="s">
        <v>19</v>
      </c>
      <c r="P4" s="120" t="s">
        <v>19</v>
      </c>
      <c r="Q4" s="120" t="s">
        <v>13</v>
      </c>
      <c r="R4" s="120" t="s">
        <v>24</v>
      </c>
      <c r="S4" s="120" t="s">
        <v>24</v>
      </c>
      <c r="T4" s="121" t="s">
        <v>8</v>
      </c>
    </row>
    <row r="5" spans="1:25" s="118" customFormat="1">
      <c r="A5" s="122" t="s">
        <v>52</v>
      </c>
      <c r="B5" s="123" t="s">
        <v>52</v>
      </c>
      <c r="C5" s="124" t="s">
        <v>165</v>
      </c>
      <c r="D5" s="167">
        <v>0</v>
      </c>
      <c r="E5" s="126">
        <v>2</v>
      </c>
      <c r="F5" s="125">
        <v>260</v>
      </c>
      <c r="G5" s="125">
        <v>210</v>
      </c>
      <c r="H5" s="125">
        <v>50</v>
      </c>
      <c r="I5" s="125">
        <v>480</v>
      </c>
      <c r="J5" s="125">
        <v>0</v>
      </c>
      <c r="K5" s="125">
        <v>20</v>
      </c>
      <c r="L5" s="125">
        <v>2600</v>
      </c>
      <c r="M5" s="125">
        <v>20</v>
      </c>
      <c r="N5" s="125">
        <v>20</v>
      </c>
      <c r="O5" s="125">
        <v>70</v>
      </c>
      <c r="P5" s="125">
        <v>40</v>
      </c>
      <c r="Q5" s="125">
        <v>7600</v>
      </c>
      <c r="R5" s="125">
        <v>0</v>
      </c>
      <c r="S5" s="125">
        <v>40</v>
      </c>
      <c r="T5" s="125">
        <v>8800</v>
      </c>
    </row>
    <row r="6" spans="1:25">
      <c r="A6" s="127" t="s">
        <v>53</v>
      </c>
      <c r="B6" s="128" t="s">
        <v>54</v>
      </c>
      <c r="C6" s="129" t="s">
        <v>165</v>
      </c>
      <c r="D6" s="129">
        <v>2</v>
      </c>
      <c r="E6" s="131">
        <v>17</v>
      </c>
      <c r="F6" s="125">
        <v>3400</v>
      </c>
      <c r="G6" s="125">
        <v>1900</v>
      </c>
      <c r="H6" s="125">
        <v>1500</v>
      </c>
      <c r="I6" s="125">
        <v>860</v>
      </c>
      <c r="J6" s="125">
        <v>40</v>
      </c>
      <c r="K6" s="125">
        <v>120</v>
      </c>
      <c r="L6" s="125">
        <v>2900</v>
      </c>
      <c r="M6" s="125">
        <v>2300</v>
      </c>
      <c r="N6" s="125">
        <v>1100</v>
      </c>
      <c r="O6" s="125">
        <v>1800</v>
      </c>
      <c r="P6" s="125">
        <v>760</v>
      </c>
      <c r="Q6" s="125">
        <v>4100</v>
      </c>
      <c r="R6" s="125">
        <v>1500</v>
      </c>
      <c r="S6" s="125">
        <v>180</v>
      </c>
      <c r="T6" s="125">
        <v>3700</v>
      </c>
    </row>
    <row r="7" spans="1:25">
      <c r="A7" s="127" t="s">
        <v>55</v>
      </c>
      <c r="B7" s="128" t="s">
        <v>56</v>
      </c>
      <c r="C7" s="129" t="s">
        <v>165</v>
      </c>
      <c r="D7" s="129">
        <v>8</v>
      </c>
      <c r="E7" s="131">
        <v>40</v>
      </c>
      <c r="F7" s="125">
        <v>3900</v>
      </c>
      <c r="G7" s="125">
        <v>2300</v>
      </c>
      <c r="H7" s="125">
        <v>1600</v>
      </c>
      <c r="I7" s="125">
        <v>1000</v>
      </c>
      <c r="J7" s="125">
        <v>50</v>
      </c>
      <c r="K7" s="125">
        <v>180</v>
      </c>
      <c r="L7" s="125">
        <v>2500</v>
      </c>
      <c r="M7" s="125">
        <v>1500</v>
      </c>
      <c r="N7" s="125">
        <v>1200</v>
      </c>
      <c r="O7" s="125">
        <v>1400</v>
      </c>
      <c r="P7" s="125">
        <v>860</v>
      </c>
      <c r="Q7" s="125">
        <v>4700</v>
      </c>
      <c r="R7" s="125">
        <v>1900</v>
      </c>
      <c r="S7" s="125">
        <v>140</v>
      </c>
      <c r="T7" s="125">
        <v>2400</v>
      </c>
    </row>
    <row r="8" spans="1:25">
      <c r="A8" s="127" t="s">
        <v>57</v>
      </c>
      <c r="B8" s="128" t="s">
        <v>58</v>
      </c>
      <c r="C8" s="129" t="s">
        <v>165</v>
      </c>
      <c r="D8" s="129">
        <v>1</v>
      </c>
      <c r="E8" s="131">
        <v>12</v>
      </c>
      <c r="F8" s="125">
        <v>1800</v>
      </c>
      <c r="G8" s="125">
        <v>950</v>
      </c>
      <c r="H8" s="125">
        <v>820</v>
      </c>
      <c r="I8" s="125">
        <v>540</v>
      </c>
      <c r="J8" s="125">
        <v>10</v>
      </c>
      <c r="K8" s="125">
        <v>70</v>
      </c>
      <c r="L8" s="125">
        <v>1600</v>
      </c>
      <c r="M8" s="125">
        <v>930</v>
      </c>
      <c r="N8" s="125">
        <v>270</v>
      </c>
      <c r="O8" s="125">
        <v>550</v>
      </c>
      <c r="P8" s="125">
        <v>190</v>
      </c>
      <c r="Q8" s="125">
        <v>2600</v>
      </c>
      <c r="R8" s="125">
        <v>1400</v>
      </c>
      <c r="S8" s="125">
        <v>210</v>
      </c>
      <c r="T8" s="125">
        <v>1900</v>
      </c>
    </row>
    <row r="9" spans="1:25">
      <c r="A9" s="127" t="s">
        <v>59</v>
      </c>
      <c r="B9" s="128" t="s">
        <v>60</v>
      </c>
      <c r="C9" s="129" t="s">
        <v>165</v>
      </c>
      <c r="D9" s="129">
        <v>0</v>
      </c>
      <c r="E9" s="131">
        <v>4</v>
      </c>
      <c r="F9" s="125">
        <v>1100</v>
      </c>
      <c r="G9" s="125">
        <v>620</v>
      </c>
      <c r="H9" s="125">
        <v>440</v>
      </c>
      <c r="I9" s="125">
        <v>300</v>
      </c>
      <c r="J9" s="125">
        <v>10</v>
      </c>
      <c r="K9" s="125">
        <v>40</v>
      </c>
      <c r="L9" s="125">
        <v>1000</v>
      </c>
      <c r="M9" s="125">
        <v>530</v>
      </c>
      <c r="N9" s="125">
        <v>210</v>
      </c>
      <c r="O9" s="125">
        <v>410</v>
      </c>
      <c r="P9" s="125">
        <v>110</v>
      </c>
      <c r="Q9" s="125">
        <v>1400</v>
      </c>
      <c r="R9" s="125">
        <v>1100</v>
      </c>
      <c r="S9" s="125">
        <v>70</v>
      </c>
      <c r="T9" s="125">
        <v>1000</v>
      </c>
    </row>
    <row r="10" spans="1:25">
      <c r="A10" s="127" t="s">
        <v>61</v>
      </c>
      <c r="B10" s="128" t="s">
        <v>62</v>
      </c>
      <c r="C10" s="129" t="s">
        <v>165</v>
      </c>
      <c r="D10" s="129">
        <v>0</v>
      </c>
      <c r="E10" s="131">
        <v>4</v>
      </c>
      <c r="F10" s="125">
        <v>880</v>
      </c>
      <c r="G10" s="125">
        <v>470</v>
      </c>
      <c r="H10" s="125">
        <v>410</v>
      </c>
      <c r="I10" s="125">
        <v>320</v>
      </c>
      <c r="J10" s="125">
        <v>0</v>
      </c>
      <c r="K10" s="125">
        <v>40</v>
      </c>
      <c r="L10" s="125">
        <v>1100</v>
      </c>
      <c r="M10" s="125">
        <v>290</v>
      </c>
      <c r="N10" s="125">
        <v>160</v>
      </c>
      <c r="O10" s="125">
        <v>240</v>
      </c>
      <c r="P10" s="125">
        <v>60</v>
      </c>
      <c r="Q10" s="125">
        <v>1200</v>
      </c>
      <c r="R10" s="125">
        <v>700</v>
      </c>
      <c r="S10" s="125">
        <v>70</v>
      </c>
      <c r="T10" s="125">
        <v>830</v>
      </c>
    </row>
    <row r="11" spans="1:25">
      <c r="A11" s="127" t="s">
        <v>63</v>
      </c>
      <c r="B11" s="128" t="s">
        <v>64</v>
      </c>
      <c r="C11" s="129" t="s">
        <v>165</v>
      </c>
      <c r="D11" s="129">
        <v>21</v>
      </c>
      <c r="E11" s="131">
        <v>67</v>
      </c>
      <c r="F11" s="125">
        <v>7900</v>
      </c>
      <c r="G11" s="125">
        <v>4200</v>
      </c>
      <c r="H11" s="125">
        <v>3700</v>
      </c>
      <c r="I11" s="125">
        <v>1500</v>
      </c>
      <c r="J11" s="125">
        <v>150</v>
      </c>
      <c r="K11" s="125">
        <v>1100</v>
      </c>
      <c r="L11" s="125">
        <v>14000</v>
      </c>
      <c r="M11" s="125">
        <v>3500</v>
      </c>
      <c r="N11" s="125">
        <v>2700</v>
      </c>
      <c r="O11" s="125">
        <v>4000</v>
      </c>
      <c r="P11" s="125">
        <v>890</v>
      </c>
      <c r="Q11" s="125">
        <v>10000</v>
      </c>
      <c r="R11" s="125">
        <v>5300</v>
      </c>
      <c r="S11" s="125">
        <v>820</v>
      </c>
      <c r="T11" s="125">
        <v>8000</v>
      </c>
    </row>
    <row r="12" spans="1:25">
      <c r="A12" s="127" t="s">
        <v>65</v>
      </c>
      <c r="B12" s="128" t="s">
        <v>66</v>
      </c>
      <c r="C12" s="129" t="s">
        <v>165</v>
      </c>
      <c r="D12" s="129">
        <v>2</v>
      </c>
      <c r="E12" s="131">
        <v>6</v>
      </c>
      <c r="F12" s="125">
        <v>1800</v>
      </c>
      <c r="G12" s="125">
        <v>960</v>
      </c>
      <c r="H12" s="125">
        <v>870</v>
      </c>
      <c r="I12" s="125">
        <v>500</v>
      </c>
      <c r="J12" s="125">
        <v>10</v>
      </c>
      <c r="K12" s="125">
        <v>60</v>
      </c>
      <c r="L12" s="125">
        <v>1500</v>
      </c>
      <c r="M12" s="125">
        <v>660</v>
      </c>
      <c r="N12" s="125">
        <v>440</v>
      </c>
      <c r="O12" s="125">
        <v>460</v>
      </c>
      <c r="P12" s="125">
        <v>200</v>
      </c>
      <c r="Q12" s="125">
        <v>2300</v>
      </c>
      <c r="R12" s="125">
        <v>1000</v>
      </c>
      <c r="S12" s="125">
        <v>90</v>
      </c>
      <c r="T12" s="125">
        <v>1500</v>
      </c>
    </row>
    <row r="13" spans="1:25">
      <c r="A13" s="127" t="s">
        <v>67</v>
      </c>
      <c r="B13" s="128" t="s">
        <v>68</v>
      </c>
      <c r="C13" s="129" t="s">
        <v>165</v>
      </c>
      <c r="D13" s="129">
        <v>4</v>
      </c>
      <c r="E13" s="131">
        <v>8</v>
      </c>
      <c r="F13" s="125">
        <v>2100</v>
      </c>
      <c r="G13" s="125">
        <v>1100</v>
      </c>
      <c r="H13" s="125">
        <v>1000</v>
      </c>
      <c r="I13" s="125">
        <v>510</v>
      </c>
      <c r="J13" s="125">
        <v>10</v>
      </c>
      <c r="K13" s="125">
        <v>100</v>
      </c>
      <c r="L13" s="125">
        <v>1300</v>
      </c>
      <c r="M13" s="125">
        <v>800</v>
      </c>
      <c r="N13" s="125">
        <v>360</v>
      </c>
      <c r="O13" s="125">
        <v>490</v>
      </c>
      <c r="P13" s="125">
        <v>230</v>
      </c>
      <c r="Q13" s="125">
        <v>2200</v>
      </c>
      <c r="R13" s="125">
        <v>840</v>
      </c>
      <c r="S13" s="125">
        <v>60</v>
      </c>
      <c r="T13" s="125">
        <v>1200</v>
      </c>
    </row>
    <row r="14" spans="1:25">
      <c r="A14" s="127" t="s">
        <v>69</v>
      </c>
      <c r="B14" s="128" t="s">
        <v>70</v>
      </c>
      <c r="C14" s="129" t="s">
        <v>165</v>
      </c>
      <c r="D14" s="129">
        <v>4</v>
      </c>
      <c r="E14" s="131">
        <v>7</v>
      </c>
      <c r="F14" s="125">
        <v>990</v>
      </c>
      <c r="G14" s="125">
        <v>510</v>
      </c>
      <c r="H14" s="125">
        <v>480</v>
      </c>
      <c r="I14" s="125">
        <v>320</v>
      </c>
      <c r="J14" s="125">
        <v>0</v>
      </c>
      <c r="K14" s="125">
        <v>20</v>
      </c>
      <c r="L14" s="125">
        <v>900</v>
      </c>
      <c r="M14" s="125">
        <v>400</v>
      </c>
      <c r="N14" s="125">
        <v>150</v>
      </c>
      <c r="O14" s="125">
        <v>340</v>
      </c>
      <c r="P14" s="125">
        <v>110</v>
      </c>
      <c r="Q14" s="125">
        <v>1400</v>
      </c>
      <c r="R14" s="125">
        <v>500</v>
      </c>
      <c r="S14" s="125">
        <v>80</v>
      </c>
      <c r="T14" s="125">
        <v>770</v>
      </c>
    </row>
    <row r="15" spans="1:25">
      <c r="A15" s="127">
        <v>10</v>
      </c>
      <c r="B15" s="128" t="s">
        <v>71</v>
      </c>
      <c r="C15" s="129" t="s">
        <v>165</v>
      </c>
      <c r="D15" s="129">
        <v>4</v>
      </c>
      <c r="E15" s="131">
        <v>20</v>
      </c>
      <c r="F15" s="125">
        <v>2400</v>
      </c>
      <c r="G15" s="125">
        <v>1300</v>
      </c>
      <c r="H15" s="125">
        <v>1100</v>
      </c>
      <c r="I15" s="125">
        <v>480</v>
      </c>
      <c r="J15" s="125">
        <v>10</v>
      </c>
      <c r="K15" s="125">
        <v>110</v>
      </c>
      <c r="L15" s="125">
        <v>1900</v>
      </c>
      <c r="M15" s="125">
        <v>1100</v>
      </c>
      <c r="N15" s="125">
        <v>520</v>
      </c>
      <c r="O15" s="125">
        <v>740</v>
      </c>
      <c r="P15" s="125">
        <v>380</v>
      </c>
      <c r="Q15" s="125">
        <v>2200</v>
      </c>
      <c r="R15" s="125">
        <v>580</v>
      </c>
      <c r="S15" s="125">
        <v>110</v>
      </c>
      <c r="T15" s="125">
        <v>1700</v>
      </c>
    </row>
    <row r="16" spans="1:25">
      <c r="A16" s="127">
        <v>11</v>
      </c>
      <c r="B16" s="128" t="s">
        <v>72</v>
      </c>
      <c r="C16" s="129" t="s">
        <v>165</v>
      </c>
      <c r="D16" s="129">
        <v>4</v>
      </c>
      <c r="E16" s="131">
        <v>28</v>
      </c>
      <c r="F16" s="125">
        <v>2600</v>
      </c>
      <c r="G16" s="125">
        <v>1300</v>
      </c>
      <c r="H16" s="125">
        <v>1200</v>
      </c>
      <c r="I16" s="125">
        <v>690</v>
      </c>
      <c r="J16" s="125">
        <v>20</v>
      </c>
      <c r="K16" s="125">
        <v>140</v>
      </c>
      <c r="L16" s="125">
        <v>2800</v>
      </c>
      <c r="M16" s="125">
        <v>1500</v>
      </c>
      <c r="N16" s="125">
        <v>730</v>
      </c>
      <c r="O16" s="125">
        <v>1700</v>
      </c>
      <c r="P16" s="125">
        <v>520</v>
      </c>
      <c r="Q16" s="125">
        <v>3600</v>
      </c>
      <c r="R16" s="125">
        <v>1200</v>
      </c>
      <c r="S16" s="125">
        <v>210</v>
      </c>
      <c r="T16" s="125">
        <v>2100</v>
      </c>
    </row>
    <row r="17" spans="1:20">
      <c r="A17" s="127">
        <v>12</v>
      </c>
      <c r="B17" s="128" t="s">
        <v>73</v>
      </c>
      <c r="C17" s="129" t="s">
        <v>165</v>
      </c>
      <c r="D17" s="129">
        <v>2</v>
      </c>
      <c r="E17" s="131">
        <v>10</v>
      </c>
      <c r="F17" s="125">
        <v>1100</v>
      </c>
      <c r="G17" s="125">
        <v>620</v>
      </c>
      <c r="H17" s="125">
        <v>500</v>
      </c>
      <c r="I17" s="125">
        <v>390</v>
      </c>
      <c r="J17" s="125">
        <v>10</v>
      </c>
      <c r="K17" s="125">
        <v>40</v>
      </c>
      <c r="L17" s="125">
        <v>1000</v>
      </c>
      <c r="M17" s="125">
        <v>530</v>
      </c>
      <c r="N17" s="125">
        <v>170</v>
      </c>
      <c r="O17" s="125">
        <v>250</v>
      </c>
      <c r="P17" s="125">
        <v>130</v>
      </c>
      <c r="Q17" s="125">
        <v>1300</v>
      </c>
      <c r="R17" s="125">
        <v>1000</v>
      </c>
      <c r="S17" s="125">
        <v>140</v>
      </c>
      <c r="T17" s="125">
        <v>1400</v>
      </c>
    </row>
    <row r="18" spans="1:20">
      <c r="A18" s="127">
        <v>13</v>
      </c>
      <c r="B18" s="128" t="s">
        <v>74</v>
      </c>
      <c r="C18" s="129" t="s">
        <v>165</v>
      </c>
      <c r="D18" s="129">
        <v>75</v>
      </c>
      <c r="E18" s="131">
        <v>206</v>
      </c>
      <c r="F18" s="125">
        <v>14900</v>
      </c>
      <c r="G18" s="125">
        <v>7400</v>
      </c>
      <c r="H18" s="125">
        <v>7600</v>
      </c>
      <c r="I18" s="125">
        <v>3000</v>
      </c>
      <c r="J18" s="125">
        <v>630</v>
      </c>
      <c r="K18" s="125">
        <v>3300</v>
      </c>
      <c r="L18" s="125">
        <v>24600</v>
      </c>
      <c r="M18" s="125">
        <v>11100</v>
      </c>
      <c r="N18" s="125">
        <v>11000</v>
      </c>
      <c r="O18" s="125">
        <v>19600</v>
      </c>
      <c r="P18" s="125">
        <v>5200</v>
      </c>
      <c r="Q18" s="125">
        <v>21500</v>
      </c>
      <c r="R18" s="125">
        <v>21900</v>
      </c>
      <c r="S18" s="125">
        <v>3700</v>
      </c>
      <c r="T18" s="125">
        <v>15300</v>
      </c>
    </row>
    <row r="19" spans="1:20">
      <c r="A19" s="127">
        <v>14</v>
      </c>
      <c r="B19" s="128" t="s">
        <v>75</v>
      </c>
      <c r="C19" s="129" t="s">
        <v>165</v>
      </c>
      <c r="D19" s="129">
        <v>7</v>
      </c>
      <c r="E19" s="131">
        <v>21</v>
      </c>
      <c r="F19" s="125">
        <v>4300</v>
      </c>
      <c r="G19" s="125">
        <v>2500</v>
      </c>
      <c r="H19" s="125">
        <v>1800</v>
      </c>
      <c r="I19" s="125">
        <v>1300</v>
      </c>
      <c r="J19" s="125">
        <v>20</v>
      </c>
      <c r="K19" s="125">
        <v>180</v>
      </c>
      <c r="L19" s="125">
        <v>4300</v>
      </c>
      <c r="M19" s="125">
        <v>1900</v>
      </c>
      <c r="N19" s="125">
        <v>850</v>
      </c>
      <c r="O19" s="125">
        <v>1700</v>
      </c>
      <c r="P19" s="125">
        <v>630</v>
      </c>
      <c r="Q19" s="125">
        <v>4700</v>
      </c>
      <c r="R19" s="125">
        <v>2400</v>
      </c>
      <c r="S19" s="125">
        <v>210</v>
      </c>
      <c r="T19" s="125">
        <v>3800</v>
      </c>
    </row>
    <row r="20" spans="1:20">
      <c r="A20" s="127">
        <v>15</v>
      </c>
      <c r="B20" s="128" t="s">
        <v>76</v>
      </c>
      <c r="C20" s="129" t="s">
        <v>165</v>
      </c>
      <c r="D20" s="129">
        <v>1</v>
      </c>
      <c r="E20" s="131">
        <v>6</v>
      </c>
      <c r="F20" s="125">
        <v>640</v>
      </c>
      <c r="G20" s="125">
        <v>360</v>
      </c>
      <c r="H20" s="125">
        <v>290</v>
      </c>
      <c r="I20" s="125">
        <v>230</v>
      </c>
      <c r="J20" s="125">
        <v>0</v>
      </c>
      <c r="K20" s="125">
        <v>20</v>
      </c>
      <c r="L20" s="125">
        <v>450</v>
      </c>
      <c r="M20" s="125">
        <v>170</v>
      </c>
      <c r="N20" s="125">
        <v>60</v>
      </c>
      <c r="O20" s="125">
        <v>130</v>
      </c>
      <c r="P20" s="125">
        <v>60</v>
      </c>
      <c r="Q20" s="125">
        <v>780</v>
      </c>
      <c r="R20" s="125">
        <v>300</v>
      </c>
      <c r="S20" s="125">
        <v>60</v>
      </c>
      <c r="T20" s="125">
        <v>710</v>
      </c>
    </row>
    <row r="21" spans="1:20">
      <c r="A21" s="127">
        <v>16</v>
      </c>
      <c r="B21" s="128" t="s">
        <v>77</v>
      </c>
      <c r="C21" s="129" t="s">
        <v>165</v>
      </c>
      <c r="D21" s="129">
        <v>4</v>
      </c>
      <c r="E21" s="131">
        <v>12</v>
      </c>
      <c r="F21" s="125">
        <v>2200</v>
      </c>
      <c r="G21" s="125">
        <v>1200</v>
      </c>
      <c r="H21" s="125">
        <v>1000</v>
      </c>
      <c r="I21" s="125">
        <v>770</v>
      </c>
      <c r="J21" s="125">
        <v>20</v>
      </c>
      <c r="K21" s="125">
        <v>140</v>
      </c>
      <c r="L21" s="125">
        <v>2100</v>
      </c>
      <c r="M21" s="125">
        <v>990</v>
      </c>
      <c r="N21" s="125">
        <v>440</v>
      </c>
      <c r="O21" s="125">
        <v>1100</v>
      </c>
      <c r="P21" s="125">
        <v>290</v>
      </c>
      <c r="Q21" s="125">
        <v>2800</v>
      </c>
      <c r="R21" s="125">
        <v>910</v>
      </c>
      <c r="S21" s="125">
        <v>270</v>
      </c>
      <c r="T21" s="125">
        <v>2200</v>
      </c>
    </row>
    <row r="22" spans="1:20">
      <c r="A22" s="127">
        <v>17</v>
      </c>
      <c r="B22" s="128" t="s">
        <v>78</v>
      </c>
      <c r="C22" s="129" t="s">
        <v>165</v>
      </c>
      <c r="D22" s="129">
        <v>5</v>
      </c>
      <c r="E22" s="131">
        <v>21</v>
      </c>
      <c r="F22" s="125">
        <v>3800</v>
      </c>
      <c r="G22" s="125">
        <v>2100</v>
      </c>
      <c r="H22" s="125">
        <v>1700</v>
      </c>
      <c r="I22" s="125">
        <v>1300</v>
      </c>
      <c r="J22" s="125">
        <v>30</v>
      </c>
      <c r="K22" s="125">
        <v>180</v>
      </c>
      <c r="L22" s="125">
        <v>4600</v>
      </c>
      <c r="M22" s="125">
        <v>2400</v>
      </c>
      <c r="N22" s="125">
        <v>1400</v>
      </c>
      <c r="O22" s="125">
        <v>1900</v>
      </c>
      <c r="P22" s="125">
        <v>860</v>
      </c>
      <c r="Q22" s="125">
        <v>5200</v>
      </c>
      <c r="R22" s="125">
        <v>2100</v>
      </c>
      <c r="S22" s="125">
        <v>240</v>
      </c>
      <c r="T22" s="125">
        <v>3700</v>
      </c>
    </row>
    <row r="23" spans="1:20">
      <c r="A23" s="127">
        <v>18</v>
      </c>
      <c r="B23" s="128" t="s">
        <v>79</v>
      </c>
      <c r="C23" s="129" t="s">
        <v>165</v>
      </c>
      <c r="D23" s="129">
        <v>2</v>
      </c>
      <c r="E23" s="131">
        <v>7</v>
      </c>
      <c r="F23" s="125">
        <v>1500</v>
      </c>
      <c r="G23" s="125">
        <v>800</v>
      </c>
      <c r="H23" s="125">
        <v>650</v>
      </c>
      <c r="I23" s="125">
        <v>440</v>
      </c>
      <c r="J23" s="125">
        <v>10</v>
      </c>
      <c r="K23" s="125">
        <v>90</v>
      </c>
      <c r="L23" s="125">
        <v>1300</v>
      </c>
      <c r="M23" s="125">
        <v>1400</v>
      </c>
      <c r="N23" s="125">
        <v>420</v>
      </c>
      <c r="O23" s="125">
        <v>560</v>
      </c>
      <c r="P23" s="125">
        <v>360</v>
      </c>
      <c r="Q23" s="125">
        <v>2100</v>
      </c>
      <c r="R23" s="125">
        <v>710</v>
      </c>
      <c r="S23" s="125">
        <v>70</v>
      </c>
      <c r="T23" s="125">
        <v>1500</v>
      </c>
    </row>
    <row r="24" spans="1:20">
      <c r="A24" s="127">
        <v>19</v>
      </c>
      <c r="B24" s="128" t="s">
        <v>80</v>
      </c>
      <c r="C24" s="129" t="s">
        <v>165</v>
      </c>
      <c r="D24" s="129">
        <v>3</v>
      </c>
      <c r="E24" s="131">
        <v>7</v>
      </c>
      <c r="F24" s="125">
        <v>1500</v>
      </c>
      <c r="G24" s="125">
        <v>950</v>
      </c>
      <c r="H24" s="125">
        <v>570</v>
      </c>
      <c r="I24" s="125">
        <v>380</v>
      </c>
      <c r="J24" s="125">
        <v>0</v>
      </c>
      <c r="K24" s="125">
        <v>40</v>
      </c>
      <c r="L24" s="125">
        <v>1000</v>
      </c>
      <c r="M24" s="125">
        <v>430</v>
      </c>
      <c r="N24" s="125">
        <v>140</v>
      </c>
      <c r="O24" s="125">
        <v>200</v>
      </c>
      <c r="P24" s="125">
        <v>100</v>
      </c>
      <c r="Q24" s="125">
        <v>1300</v>
      </c>
      <c r="R24" s="125">
        <v>780</v>
      </c>
      <c r="S24" s="125">
        <v>120</v>
      </c>
      <c r="T24" s="125">
        <v>1300</v>
      </c>
    </row>
    <row r="25" spans="1:20">
      <c r="A25" s="127" t="s">
        <v>81</v>
      </c>
      <c r="B25" s="128" t="s">
        <v>82</v>
      </c>
      <c r="C25" s="129" t="s">
        <v>165</v>
      </c>
      <c r="D25" s="129">
        <v>8</v>
      </c>
      <c r="E25" s="131">
        <v>5</v>
      </c>
      <c r="F25" s="125">
        <v>830</v>
      </c>
      <c r="G25" s="125">
        <v>400</v>
      </c>
      <c r="H25" s="125">
        <v>430</v>
      </c>
      <c r="I25" s="125">
        <v>160</v>
      </c>
      <c r="J25" s="125">
        <v>10</v>
      </c>
      <c r="K25" s="125">
        <v>40</v>
      </c>
      <c r="L25" s="125">
        <v>850</v>
      </c>
      <c r="M25" s="125">
        <v>210</v>
      </c>
      <c r="N25" s="125">
        <v>350</v>
      </c>
      <c r="O25" s="125">
        <v>160</v>
      </c>
      <c r="P25" s="125">
        <v>150</v>
      </c>
      <c r="Q25" s="125">
        <v>1400</v>
      </c>
      <c r="R25" s="125">
        <v>400</v>
      </c>
      <c r="S25" s="125">
        <v>110</v>
      </c>
      <c r="T25" s="125">
        <v>760</v>
      </c>
    </row>
    <row r="26" spans="1:20">
      <c r="A26" s="127" t="s">
        <v>83</v>
      </c>
      <c r="B26" s="128" t="s">
        <v>84</v>
      </c>
      <c r="C26" s="129" t="s">
        <v>165</v>
      </c>
      <c r="D26" s="129">
        <v>11</v>
      </c>
      <c r="E26" s="131">
        <v>11</v>
      </c>
      <c r="F26" s="125">
        <v>940</v>
      </c>
      <c r="G26" s="125">
        <v>530</v>
      </c>
      <c r="H26" s="125">
        <v>410</v>
      </c>
      <c r="I26" s="125">
        <v>210</v>
      </c>
      <c r="J26" s="125">
        <v>0</v>
      </c>
      <c r="K26" s="125">
        <v>20</v>
      </c>
      <c r="L26" s="125">
        <v>840</v>
      </c>
      <c r="M26" s="125">
        <v>150</v>
      </c>
      <c r="N26" s="125">
        <v>270</v>
      </c>
      <c r="O26" s="125">
        <v>180</v>
      </c>
      <c r="P26" s="125">
        <v>120</v>
      </c>
      <c r="Q26" s="125">
        <v>1600</v>
      </c>
      <c r="R26" s="125">
        <v>400</v>
      </c>
      <c r="S26" s="125">
        <v>60</v>
      </c>
      <c r="T26" s="125">
        <v>910</v>
      </c>
    </row>
    <row r="27" spans="1:20">
      <c r="A27" s="127">
        <v>21</v>
      </c>
      <c r="B27" s="133" t="s">
        <v>85</v>
      </c>
      <c r="C27" s="129" t="s">
        <v>165</v>
      </c>
      <c r="D27" s="129">
        <v>5</v>
      </c>
      <c r="E27" s="131">
        <v>31</v>
      </c>
      <c r="F27" s="125">
        <v>3100</v>
      </c>
      <c r="G27" s="125">
        <v>1500</v>
      </c>
      <c r="H27" s="125">
        <v>1500</v>
      </c>
      <c r="I27" s="125">
        <v>830</v>
      </c>
      <c r="J27" s="125">
        <v>40</v>
      </c>
      <c r="K27" s="125">
        <v>200</v>
      </c>
      <c r="L27" s="125">
        <v>3500</v>
      </c>
      <c r="M27" s="125">
        <v>1400</v>
      </c>
      <c r="N27" s="125">
        <v>540</v>
      </c>
      <c r="O27" s="125">
        <v>1400</v>
      </c>
      <c r="P27" s="125">
        <v>840</v>
      </c>
      <c r="Q27" s="125">
        <v>3900</v>
      </c>
      <c r="R27" s="125">
        <v>2200</v>
      </c>
      <c r="S27" s="125">
        <v>320</v>
      </c>
      <c r="T27" s="125">
        <v>3100</v>
      </c>
    </row>
    <row r="28" spans="1:20">
      <c r="A28" s="127">
        <v>22</v>
      </c>
      <c r="B28" s="128" t="s">
        <v>86</v>
      </c>
      <c r="C28" s="129" t="s">
        <v>165</v>
      </c>
      <c r="D28" s="129">
        <v>5</v>
      </c>
      <c r="E28" s="131">
        <v>22</v>
      </c>
      <c r="F28" s="125">
        <v>3300</v>
      </c>
      <c r="G28" s="125">
        <v>2000</v>
      </c>
      <c r="H28" s="125">
        <v>1300</v>
      </c>
      <c r="I28" s="125">
        <v>1000</v>
      </c>
      <c r="J28" s="125">
        <v>10</v>
      </c>
      <c r="K28" s="125">
        <v>150</v>
      </c>
      <c r="L28" s="125">
        <v>2900</v>
      </c>
      <c r="M28" s="125">
        <v>1100</v>
      </c>
      <c r="N28" s="125">
        <v>470</v>
      </c>
      <c r="O28" s="125">
        <v>810</v>
      </c>
      <c r="P28" s="125">
        <v>420</v>
      </c>
      <c r="Q28" s="125">
        <v>4200</v>
      </c>
      <c r="R28" s="125">
        <v>1500</v>
      </c>
      <c r="S28" s="125">
        <v>200</v>
      </c>
      <c r="T28" s="125">
        <v>3200</v>
      </c>
    </row>
    <row r="29" spans="1:20">
      <c r="A29" s="127">
        <v>23</v>
      </c>
      <c r="B29" s="128" t="s">
        <v>87</v>
      </c>
      <c r="C29" s="129" t="s">
        <v>165</v>
      </c>
      <c r="D29" s="129">
        <v>0</v>
      </c>
      <c r="E29" s="131">
        <v>2</v>
      </c>
      <c r="F29" s="125">
        <v>700</v>
      </c>
      <c r="G29" s="125">
        <v>400</v>
      </c>
      <c r="H29" s="125">
        <v>290</v>
      </c>
      <c r="I29" s="125">
        <v>230</v>
      </c>
      <c r="J29" s="125">
        <v>10</v>
      </c>
      <c r="K29" s="125">
        <v>20</v>
      </c>
      <c r="L29" s="125">
        <v>440</v>
      </c>
      <c r="M29" s="125">
        <v>260</v>
      </c>
      <c r="N29" s="125">
        <v>80</v>
      </c>
      <c r="O29" s="125">
        <v>100</v>
      </c>
      <c r="P29" s="125">
        <v>70</v>
      </c>
      <c r="Q29" s="125">
        <v>640</v>
      </c>
      <c r="R29" s="125">
        <v>260</v>
      </c>
      <c r="S29" s="125">
        <v>60</v>
      </c>
      <c r="T29" s="125">
        <v>500</v>
      </c>
    </row>
    <row r="30" spans="1:20">
      <c r="A30" s="127">
        <v>24</v>
      </c>
      <c r="B30" s="128" t="s">
        <v>88</v>
      </c>
      <c r="C30" s="129" t="s">
        <v>165</v>
      </c>
      <c r="D30" s="129">
        <v>5</v>
      </c>
      <c r="E30" s="131">
        <v>3</v>
      </c>
      <c r="F30" s="125">
        <v>2100</v>
      </c>
      <c r="G30" s="125">
        <v>1300</v>
      </c>
      <c r="H30" s="125">
        <v>780</v>
      </c>
      <c r="I30" s="125">
        <v>690</v>
      </c>
      <c r="J30" s="125">
        <v>20</v>
      </c>
      <c r="K30" s="125">
        <v>60</v>
      </c>
      <c r="L30" s="125">
        <v>1800</v>
      </c>
      <c r="M30" s="125">
        <v>1200</v>
      </c>
      <c r="N30" s="125">
        <v>360</v>
      </c>
      <c r="O30" s="125">
        <v>400</v>
      </c>
      <c r="P30" s="125">
        <v>250</v>
      </c>
      <c r="Q30" s="125">
        <v>2500</v>
      </c>
      <c r="R30" s="125">
        <v>850</v>
      </c>
      <c r="S30" s="125">
        <v>120</v>
      </c>
      <c r="T30" s="125">
        <v>2100</v>
      </c>
    </row>
    <row r="31" spans="1:20">
      <c r="A31" s="127">
        <v>25</v>
      </c>
      <c r="B31" s="128" t="s">
        <v>89</v>
      </c>
      <c r="C31" s="129" t="s">
        <v>165</v>
      </c>
      <c r="D31" s="129">
        <v>6</v>
      </c>
      <c r="E31" s="131">
        <v>42</v>
      </c>
      <c r="F31" s="125">
        <v>3700</v>
      </c>
      <c r="G31" s="125">
        <v>1900</v>
      </c>
      <c r="H31" s="125">
        <v>1700</v>
      </c>
      <c r="I31" s="125">
        <v>930</v>
      </c>
      <c r="J31" s="125">
        <v>50</v>
      </c>
      <c r="K31" s="125">
        <v>170</v>
      </c>
      <c r="L31" s="125">
        <v>2600</v>
      </c>
      <c r="M31" s="125">
        <v>970</v>
      </c>
      <c r="N31" s="125">
        <v>580</v>
      </c>
      <c r="O31" s="125">
        <v>870</v>
      </c>
      <c r="P31" s="125">
        <v>510</v>
      </c>
      <c r="Q31" s="125">
        <v>3600</v>
      </c>
      <c r="R31" s="125">
        <v>2100</v>
      </c>
      <c r="S31" s="125">
        <v>420</v>
      </c>
      <c r="T31" s="125">
        <v>2900</v>
      </c>
    </row>
    <row r="32" spans="1:20">
      <c r="A32" s="127">
        <v>26</v>
      </c>
      <c r="B32" s="128" t="s">
        <v>90</v>
      </c>
      <c r="C32" s="129" t="s">
        <v>165</v>
      </c>
      <c r="D32" s="129">
        <v>10</v>
      </c>
      <c r="E32" s="131">
        <v>44</v>
      </c>
      <c r="F32" s="125">
        <v>3500</v>
      </c>
      <c r="G32" s="125">
        <v>1900</v>
      </c>
      <c r="H32" s="125">
        <v>1600</v>
      </c>
      <c r="I32" s="125">
        <v>890</v>
      </c>
      <c r="J32" s="125">
        <v>60</v>
      </c>
      <c r="K32" s="125">
        <v>250</v>
      </c>
      <c r="L32" s="125">
        <v>4000</v>
      </c>
      <c r="M32" s="125">
        <v>1700</v>
      </c>
      <c r="N32" s="125">
        <v>1500</v>
      </c>
      <c r="O32" s="125">
        <v>2200</v>
      </c>
      <c r="P32" s="125">
        <v>810</v>
      </c>
      <c r="Q32" s="125">
        <v>4300</v>
      </c>
      <c r="R32" s="125">
        <v>1700</v>
      </c>
      <c r="S32" s="125">
        <v>330</v>
      </c>
      <c r="T32" s="125">
        <v>3200</v>
      </c>
    </row>
    <row r="33" spans="1:20">
      <c r="A33" s="127">
        <v>27</v>
      </c>
      <c r="B33" s="128" t="s">
        <v>91</v>
      </c>
      <c r="C33" s="129" t="s">
        <v>165</v>
      </c>
      <c r="D33" s="129">
        <v>7</v>
      </c>
      <c r="E33" s="131">
        <v>19</v>
      </c>
      <c r="F33" s="125">
        <v>3700</v>
      </c>
      <c r="G33" s="125">
        <v>2200</v>
      </c>
      <c r="H33" s="125">
        <v>1600</v>
      </c>
      <c r="I33" s="125">
        <v>1200</v>
      </c>
      <c r="J33" s="125">
        <v>30</v>
      </c>
      <c r="K33" s="125">
        <v>170</v>
      </c>
      <c r="L33" s="125">
        <v>2600</v>
      </c>
      <c r="M33" s="125">
        <v>1700</v>
      </c>
      <c r="N33" s="125">
        <v>930</v>
      </c>
      <c r="O33" s="125">
        <v>1000</v>
      </c>
      <c r="P33" s="125">
        <v>700</v>
      </c>
      <c r="Q33" s="125">
        <v>3900</v>
      </c>
      <c r="R33" s="125">
        <v>2100</v>
      </c>
      <c r="S33" s="125">
        <v>210</v>
      </c>
      <c r="T33" s="125">
        <v>3200</v>
      </c>
    </row>
    <row r="34" spans="1:20">
      <c r="A34" s="127">
        <v>28</v>
      </c>
      <c r="B34" s="128" t="s">
        <v>92</v>
      </c>
      <c r="C34" s="129" t="s">
        <v>165</v>
      </c>
      <c r="D34" s="129">
        <v>6</v>
      </c>
      <c r="E34" s="131">
        <v>30</v>
      </c>
      <c r="F34" s="125">
        <v>2500</v>
      </c>
      <c r="G34" s="125">
        <v>1500</v>
      </c>
      <c r="H34" s="125">
        <v>1000</v>
      </c>
      <c r="I34" s="125">
        <v>790</v>
      </c>
      <c r="J34" s="125">
        <v>30</v>
      </c>
      <c r="K34" s="125">
        <v>120</v>
      </c>
      <c r="L34" s="125">
        <v>1800</v>
      </c>
      <c r="M34" s="125">
        <v>1300</v>
      </c>
      <c r="N34" s="125">
        <v>710</v>
      </c>
      <c r="O34" s="125">
        <v>970</v>
      </c>
      <c r="P34" s="125">
        <v>510</v>
      </c>
      <c r="Q34" s="125">
        <v>3000</v>
      </c>
      <c r="R34" s="125">
        <v>1000</v>
      </c>
      <c r="S34" s="125">
        <v>160</v>
      </c>
      <c r="T34" s="125">
        <v>2200</v>
      </c>
    </row>
    <row r="35" spans="1:20">
      <c r="A35" s="127">
        <v>29</v>
      </c>
      <c r="B35" s="128" t="s">
        <v>93</v>
      </c>
      <c r="C35" s="129" t="s">
        <v>165</v>
      </c>
      <c r="D35" s="129">
        <v>7</v>
      </c>
      <c r="E35" s="131">
        <v>29</v>
      </c>
      <c r="F35" s="125">
        <v>4600</v>
      </c>
      <c r="G35" s="125">
        <v>2600</v>
      </c>
      <c r="H35" s="125">
        <v>2100</v>
      </c>
      <c r="I35" s="125">
        <v>1500</v>
      </c>
      <c r="J35" s="125">
        <v>50</v>
      </c>
      <c r="K35" s="125">
        <v>330</v>
      </c>
      <c r="L35" s="125">
        <v>4700</v>
      </c>
      <c r="M35" s="125">
        <v>2400</v>
      </c>
      <c r="N35" s="125">
        <v>1200</v>
      </c>
      <c r="O35" s="125">
        <v>1400</v>
      </c>
      <c r="P35" s="125">
        <v>710</v>
      </c>
      <c r="Q35" s="125">
        <v>6800</v>
      </c>
      <c r="R35" s="125">
        <v>2300</v>
      </c>
      <c r="S35" s="125">
        <v>320</v>
      </c>
      <c r="T35" s="125">
        <v>4900</v>
      </c>
    </row>
    <row r="36" spans="1:20">
      <c r="A36" s="127">
        <v>30</v>
      </c>
      <c r="B36" s="128" t="s">
        <v>94</v>
      </c>
      <c r="C36" s="129" t="s">
        <v>165</v>
      </c>
      <c r="D36" s="129">
        <v>13</v>
      </c>
      <c r="E36" s="131">
        <v>75</v>
      </c>
      <c r="F36" s="125">
        <v>5000</v>
      </c>
      <c r="G36" s="125">
        <v>2500</v>
      </c>
      <c r="H36" s="125">
        <v>2500</v>
      </c>
      <c r="I36" s="125">
        <v>1200</v>
      </c>
      <c r="J36" s="125">
        <v>90</v>
      </c>
      <c r="K36" s="125">
        <v>400</v>
      </c>
      <c r="L36" s="125">
        <v>5600</v>
      </c>
      <c r="M36" s="125">
        <v>2800</v>
      </c>
      <c r="N36" s="125">
        <v>1500</v>
      </c>
      <c r="O36" s="125">
        <v>2100</v>
      </c>
      <c r="P36" s="125">
        <v>880</v>
      </c>
      <c r="Q36" s="125">
        <v>5900</v>
      </c>
      <c r="R36" s="125">
        <v>3000</v>
      </c>
      <c r="S36" s="125">
        <v>540</v>
      </c>
      <c r="T36" s="125">
        <v>4600</v>
      </c>
    </row>
    <row r="37" spans="1:20">
      <c r="A37" s="127">
        <v>31</v>
      </c>
      <c r="B37" s="128" t="s">
        <v>95</v>
      </c>
      <c r="C37" s="129" t="s">
        <v>165</v>
      </c>
      <c r="D37" s="129">
        <v>18</v>
      </c>
      <c r="E37" s="131">
        <v>90</v>
      </c>
      <c r="F37" s="125">
        <v>9100</v>
      </c>
      <c r="G37" s="125">
        <v>4700</v>
      </c>
      <c r="H37" s="125">
        <v>4400</v>
      </c>
      <c r="I37" s="125">
        <v>2400</v>
      </c>
      <c r="J37" s="125">
        <v>160</v>
      </c>
      <c r="K37" s="125">
        <v>1200</v>
      </c>
      <c r="L37" s="125">
        <v>15800</v>
      </c>
      <c r="M37" s="125">
        <v>6600</v>
      </c>
      <c r="N37" s="125">
        <v>2900</v>
      </c>
      <c r="O37" s="125">
        <v>8000</v>
      </c>
      <c r="P37" s="125">
        <v>2000</v>
      </c>
      <c r="Q37" s="125">
        <v>12000</v>
      </c>
      <c r="R37" s="125">
        <v>4900</v>
      </c>
      <c r="S37" s="125">
        <v>1300</v>
      </c>
      <c r="T37" s="125">
        <v>10600</v>
      </c>
    </row>
    <row r="38" spans="1:20">
      <c r="A38" s="127">
        <v>32</v>
      </c>
      <c r="B38" s="128" t="s">
        <v>96</v>
      </c>
      <c r="C38" s="129" t="s">
        <v>165</v>
      </c>
      <c r="D38" s="129">
        <v>3</v>
      </c>
      <c r="E38" s="131">
        <v>2</v>
      </c>
      <c r="F38" s="125">
        <v>970</v>
      </c>
      <c r="G38" s="125">
        <v>580</v>
      </c>
      <c r="H38" s="125">
        <v>390</v>
      </c>
      <c r="I38" s="125">
        <v>280</v>
      </c>
      <c r="J38" s="125">
        <v>10</v>
      </c>
      <c r="K38" s="125">
        <v>30</v>
      </c>
      <c r="L38" s="125">
        <v>840</v>
      </c>
      <c r="M38" s="125">
        <v>710</v>
      </c>
      <c r="N38" s="125">
        <v>210</v>
      </c>
      <c r="O38" s="125">
        <v>310</v>
      </c>
      <c r="P38" s="125">
        <v>160</v>
      </c>
      <c r="Q38" s="125">
        <v>1000</v>
      </c>
      <c r="R38" s="125">
        <v>460</v>
      </c>
      <c r="S38" s="125">
        <v>50</v>
      </c>
      <c r="T38" s="125">
        <v>1000</v>
      </c>
    </row>
    <row r="39" spans="1:20">
      <c r="A39" s="127">
        <v>33</v>
      </c>
      <c r="B39" s="128" t="s">
        <v>97</v>
      </c>
      <c r="C39" s="129" t="s">
        <v>165</v>
      </c>
      <c r="D39" s="129">
        <v>17</v>
      </c>
      <c r="E39" s="131">
        <v>62</v>
      </c>
      <c r="F39" s="125">
        <v>10700</v>
      </c>
      <c r="G39" s="125">
        <v>5700</v>
      </c>
      <c r="H39" s="125">
        <v>5000</v>
      </c>
      <c r="I39" s="125">
        <v>3200</v>
      </c>
      <c r="J39" s="125">
        <v>180</v>
      </c>
      <c r="K39" s="125">
        <v>1300</v>
      </c>
      <c r="L39" s="125">
        <v>18300</v>
      </c>
      <c r="M39" s="125">
        <v>8200</v>
      </c>
      <c r="N39" s="125">
        <v>3800</v>
      </c>
      <c r="O39" s="125">
        <v>11200</v>
      </c>
      <c r="P39" s="125">
        <v>2400</v>
      </c>
      <c r="Q39" s="125">
        <v>14100</v>
      </c>
      <c r="R39" s="125">
        <v>4000</v>
      </c>
      <c r="S39" s="125">
        <v>700</v>
      </c>
      <c r="T39" s="125">
        <v>11100</v>
      </c>
    </row>
    <row r="40" spans="1:20">
      <c r="A40" s="127">
        <v>34</v>
      </c>
      <c r="B40" s="128" t="s">
        <v>98</v>
      </c>
      <c r="C40" s="129" t="s">
        <v>165</v>
      </c>
      <c r="D40" s="129">
        <v>17</v>
      </c>
      <c r="E40" s="131">
        <v>80</v>
      </c>
      <c r="F40" s="125">
        <v>8400</v>
      </c>
      <c r="G40" s="125">
        <v>4000</v>
      </c>
      <c r="H40" s="125">
        <v>4400</v>
      </c>
      <c r="I40" s="125">
        <v>1900</v>
      </c>
      <c r="J40" s="125">
        <v>190</v>
      </c>
      <c r="K40" s="125">
        <v>1200</v>
      </c>
      <c r="L40" s="125">
        <v>15700</v>
      </c>
      <c r="M40" s="125">
        <v>5200</v>
      </c>
      <c r="N40" s="125">
        <v>2900</v>
      </c>
      <c r="O40" s="125">
        <v>6500</v>
      </c>
      <c r="P40" s="125">
        <v>1600</v>
      </c>
      <c r="Q40" s="125">
        <v>11700</v>
      </c>
      <c r="R40" s="125">
        <v>6300</v>
      </c>
      <c r="S40" s="125">
        <v>730</v>
      </c>
      <c r="T40" s="125">
        <v>8700</v>
      </c>
    </row>
    <row r="41" spans="1:20">
      <c r="A41" s="127">
        <v>35</v>
      </c>
      <c r="B41" s="128" t="s">
        <v>99</v>
      </c>
      <c r="C41" s="129" t="s">
        <v>165</v>
      </c>
      <c r="D41" s="129">
        <v>8</v>
      </c>
      <c r="E41" s="131">
        <v>65</v>
      </c>
      <c r="F41" s="125">
        <v>6000</v>
      </c>
      <c r="G41" s="125">
        <v>3600</v>
      </c>
      <c r="H41" s="125">
        <v>2500</v>
      </c>
      <c r="I41" s="125">
        <v>1900</v>
      </c>
      <c r="J41" s="125">
        <v>80</v>
      </c>
      <c r="K41" s="125">
        <v>600</v>
      </c>
      <c r="L41" s="125">
        <v>8800</v>
      </c>
      <c r="M41" s="125">
        <v>3200</v>
      </c>
      <c r="N41" s="125">
        <v>2000</v>
      </c>
      <c r="O41" s="125">
        <v>3300</v>
      </c>
      <c r="P41" s="125">
        <v>1400</v>
      </c>
      <c r="Q41" s="125">
        <v>7600</v>
      </c>
      <c r="R41" s="125">
        <v>3400</v>
      </c>
      <c r="S41" s="125">
        <v>710</v>
      </c>
      <c r="T41" s="125">
        <v>6200</v>
      </c>
    </row>
    <row r="42" spans="1:20">
      <c r="A42" s="127">
        <v>36</v>
      </c>
      <c r="B42" s="128" t="s">
        <v>100</v>
      </c>
      <c r="C42" s="129" t="s">
        <v>165</v>
      </c>
      <c r="D42" s="129">
        <v>4</v>
      </c>
      <c r="E42" s="131">
        <v>2</v>
      </c>
      <c r="F42" s="125">
        <v>1300</v>
      </c>
      <c r="G42" s="125">
        <v>710</v>
      </c>
      <c r="H42" s="125">
        <v>610</v>
      </c>
      <c r="I42" s="125">
        <v>370</v>
      </c>
      <c r="J42" s="125">
        <v>10</v>
      </c>
      <c r="K42" s="125">
        <v>60</v>
      </c>
      <c r="L42" s="125">
        <v>1100</v>
      </c>
      <c r="M42" s="125">
        <v>680</v>
      </c>
      <c r="N42" s="125">
        <v>350</v>
      </c>
      <c r="O42" s="125">
        <v>490</v>
      </c>
      <c r="P42" s="125">
        <v>440</v>
      </c>
      <c r="Q42" s="125">
        <v>1700</v>
      </c>
      <c r="R42" s="125">
        <v>420</v>
      </c>
      <c r="S42" s="125">
        <v>60</v>
      </c>
      <c r="T42" s="125">
        <v>1200</v>
      </c>
    </row>
    <row r="43" spans="1:20">
      <c r="A43" s="127">
        <v>37</v>
      </c>
      <c r="B43" s="128" t="s">
        <v>101</v>
      </c>
      <c r="C43" s="129" t="s">
        <v>165</v>
      </c>
      <c r="D43" s="129">
        <v>2</v>
      </c>
      <c r="E43" s="131">
        <v>31</v>
      </c>
      <c r="F43" s="125">
        <v>3900</v>
      </c>
      <c r="G43" s="125">
        <v>2300</v>
      </c>
      <c r="H43" s="125">
        <v>1600</v>
      </c>
      <c r="I43" s="125">
        <v>1300</v>
      </c>
      <c r="J43" s="125">
        <v>40</v>
      </c>
      <c r="K43" s="125">
        <v>290</v>
      </c>
      <c r="L43" s="125">
        <v>4400</v>
      </c>
      <c r="M43" s="125">
        <v>2300</v>
      </c>
      <c r="N43" s="125">
        <v>1000</v>
      </c>
      <c r="O43" s="125">
        <v>3100</v>
      </c>
      <c r="P43" s="125">
        <v>920</v>
      </c>
      <c r="Q43" s="125">
        <v>4200</v>
      </c>
      <c r="R43" s="125">
        <v>1200</v>
      </c>
      <c r="S43" s="125">
        <v>140</v>
      </c>
      <c r="T43" s="125">
        <v>4100</v>
      </c>
    </row>
    <row r="44" spans="1:20">
      <c r="A44" s="127">
        <v>38</v>
      </c>
      <c r="B44" s="128" t="s">
        <v>102</v>
      </c>
      <c r="C44" s="129" t="s">
        <v>165</v>
      </c>
      <c r="D44" s="129">
        <v>15</v>
      </c>
      <c r="E44" s="131">
        <v>83</v>
      </c>
      <c r="F44" s="125">
        <v>8300</v>
      </c>
      <c r="G44" s="125">
        <v>4300</v>
      </c>
      <c r="H44" s="125">
        <v>4000</v>
      </c>
      <c r="I44" s="125">
        <v>2000</v>
      </c>
      <c r="J44" s="125">
        <v>200</v>
      </c>
      <c r="K44" s="125">
        <v>820</v>
      </c>
      <c r="L44" s="125">
        <v>10700</v>
      </c>
      <c r="M44" s="125">
        <v>5400</v>
      </c>
      <c r="N44" s="125">
        <v>3500</v>
      </c>
      <c r="O44" s="125">
        <v>8300</v>
      </c>
      <c r="P44" s="125">
        <v>2000</v>
      </c>
      <c r="Q44" s="125">
        <v>10600</v>
      </c>
      <c r="R44" s="125">
        <v>5600</v>
      </c>
      <c r="S44" s="125">
        <v>770</v>
      </c>
      <c r="T44" s="125">
        <v>8000</v>
      </c>
    </row>
    <row r="45" spans="1:20">
      <c r="A45" s="127">
        <v>39</v>
      </c>
      <c r="B45" s="128" t="s">
        <v>103</v>
      </c>
      <c r="C45" s="129" t="s">
        <v>165</v>
      </c>
      <c r="D45" s="129">
        <v>3</v>
      </c>
      <c r="E45" s="131">
        <v>1</v>
      </c>
      <c r="F45" s="125">
        <v>1500</v>
      </c>
      <c r="G45" s="125">
        <v>860</v>
      </c>
      <c r="H45" s="125">
        <v>640</v>
      </c>
      <c r="I45" s="125">
        <v>460</v>
      </c>
      <c r="J45" s="125">
        <v>10</v>
      </c>
      <c r="K45" s="125">
        <v>40</v>
      </c>
      <c r="L45" s="125">
        <v>1100</v>
      </c>
      <c r="M45" s="125">
        <v>440</v>
      </c>
      <c r="N45" s="125">
        <v>270</v>
      </c>
      <c r="O45" s="125">
        <v>430</v>
      </c>
      <c r="P45" s="125">
        <v>240</v>
      </c>
      <c r="Q45" s="125">
        <v>1700</v>
      </c>
      <c r="R45" s="125">
        <v>800</v>
      </c>
      <c r="S45" s="125">
        <v>80</v>
      </c>
      <c r="T45" s="125">
        <v>1200</v>
      </c>
    </row>
    <row r="46" spans="1:20">
      <c r="A46" s="127">
        <v>40</v>
      </c>
      <c r="B46" s="128" t="s">
        <v>104</v>
      </c>
      <c r="C46" s="129" t="s">
        <v>165</v>
      </c>
      <c r="D46" s="129">
        <v>2</v>
      </c>
      <c r="E46" s="131">
        <v>11</v>
      </c>
      <c r="F46" s="125">
        <v>2300</v>
      </c>
      <c r="G46" s="125">
        <v>1300</v>
      </c>
      <c r="H46" s="125">
        <v>1000</v>
      </c>
      <c r="I46" s="125">
        <v>850</v>
      </c>
      <c r="J46" s="125">
        <v>10</v>
      </c>
      <c r="K46" s="125">
        <v>120</v>
      </c>
      <c r="L46" s="125">
        <v>3100</v>
      </c>
      <c r="M46" s="125">
        <v>1400</v>
      </c>
      <c r="N46" s="125">
        <v>540</v>
      </c>
      <c r="O46" s="125">
        <v>820</v>
      </c>
      <c r="P46" s="125">
        <v>350</v>
      </c>
      <c r="Q46" s="125">
        <v>3000</v>
      </c>
      <c r="R46" s="125">
        <v>930</v>
      </c>
      <c r="S46" s="125">
        <v>170</v>
      </c>
      <c r="T46" s="125">
        <v>2600</v>
      </c>
    </row>
    <row r="47" spans="1:20">
      <c r="A47" s="127">
        <v>41</v>
      </c>
      <c r="B47" s="128" t="s">
        <v>105</v>
      </c>
      <c r="C47" s="129" t="s">
        <v>165</v>
      </c>
      <c r="D47" s="129">
        <v>2</v>
      </c>
      <c r="E47" s="131">
        <v>23</v>
      </c>
      <c r="F47" s="125">
        <v>2300</v>
      </c>
      <c r="G47" s="125">
        <v>1400</v>
      </c>
      <c r="H47" s="125">
        <v>810</v>
      </c>
      <c r="I47" s="125">
        <v>660</v>
      </c>
      <c r="J47" s="125">
        <v>20</v>
      </c>
      <c r="K47" s="125">
        <v>100</v>
      </c>
      <c r="L47" s="125">
        <v>1700</v>
      </c>
      <c r="M47" s="125">
        <v>1100</v>
      </c>
      <c r="N47" s="125">
        <v>950</v>
      </c>
      <c r="O47" s="125">
        <v>610</v>
      </c>
      <c r="P47" s="125">
        <v>490</v>
      </c>
      <c r="Q47" s="125">
        <v>2100</v>
      </c>
      <c r="R47" s="125">
        <v>600</v>
      </c>
      <c r="S47" s="125">
        <v>40</v>
      </c>
      <c r="T47" s="125">
        <v>1700</v>
      </c>
    </row>
    <row r="48" spans="1:20">
      <c r="A48" s="127">
        <v>42</v>
      </c>
      <c r="B48" s="128" t="s">
        <v>106</v>
      </c>
      <c r="C48" s="129" t="s">
        <v>165</v>
      </c>
      <c r="D48" s="129">
        <v>8</v>
      </c>
      <c r="E48" s="131">
        <v>41</v>
      </c>
      <c r="F48" s="125">
        <v>4600</v>
      </c>
      <c r="G48" s="125">
        <v>2300</v>
      </c>
      <c r="H48" s="125">
        <v>2300</v>
      </c>
      <c r="I48" s="125">
        <v>1100</v>
      </c>
      <c r="J48" s="125">
        <v>90</v>
      </c>
      <c r="K48" s="125">
        <v>600</v>
      </c>
      <c r="L48" s="125">
        <v>5000</v>
      </c>
      <c r="M48" s="125">
        <v>2900</v>
      </c>
      <c r="N48" s="125">
        <v>1700</v>
      </c>
      <c r="O48" s="125">
        <v>2700</v>
      </c>
      <c r="P48" s="125">
        <v>1300</v>
      </c>
      <c r="Q48" s="125">
        <v>7100</v>
      </c>
      <c r="R48" s="125">
        <v>2700</v>
      </c>
      <c r="S48" s="125">
        <v>250</v>
      </c>
      <c r="T48" s="125">
        <v>4200</v>
      </c>
    </row>
    <row r="49" spans="1:20">
      <c r="A49" s="127">
        <v>43</v>
      </c>
      <c r="B49" s="128" t="s">
        <v>107</v>
      </c>
      <c r="C49" s="129" t="s">
        <v>165</v>
      </c>
      <c r="D49" s="129">
        <v>1</v>
      </c>
      <c r="E49" s="131">
        <v>3</v>
      </c>
      <c r="F49" s="125">
        <v>1000</v>
      </c>
      <c r="G49" s="125">
        <v>570</v>
      </c>
      <c r="H49" s="125">
        <v>440</v>
      </c>
      <c r="I49" s="125">
        <v>410</v>
      </c>
      <c r="J49" s="125">
        <v>10</v>
      </c>
      <c r="K49" s="125">
        <v>40</v>
      </c>
      <c r="L49" s="125">
        <v>810</v>
      </c>
      <c r="M49" s="125">
        <v>450</v>
      </c>
      <c r="N49" s="125">
        <v>220</v>
      </c>
      <c r="O49" s="125">
        <v>230</v>
      </c>
      <c r="P49" s="125">
        <v>140</v>
      </c>
      <c r="Q49" s="125">
        <v>1300</v>
      </c>
      <c r="R49" s="125">
        <v>810</v>
      </c>
      <c r="S49" s="125">
        <v>70</v>
      </c>
      <c r="T49" s="125">
        <v>1100</v>
      </c>
    </row>
    <row r="50" spans="1:20">
      <c r="A50" s="127">
        <v>44</v>
      </c>
      <c r="B50" s="128" t="s">
        <v>108</v>
      </c>
      <c r="C50" s="129" t="s">
        <v>165</v>
      </c>
      <c r="D50" s="129">
        <v>17</v>
      </c>
      <c r="E50" s="131">
        <v>53</v>
      </c>
      <c r="F50" s="125">
        <v>7600</v>
      </c>
      <c r="G50" s="125">
        <v>4100</v>
      </c>
      <c r="H50" s="125">
        <v>3500</v>
      </c>
      <c r="I50" s="125">
        <v>2400</v>
      </c>
      <c r="J50" s="125">
        <v>200</v>
      </c>
      <c r="K50" s="125">
        <v>960</v>
      </c>
      <c r="L50" s="125">
        <v>12900</v>
      </c>
      <c r="M50" s="125">
        <v>5900</v>
      </c>
      <c r="N50" s="125">
        <v>5000</v>
      </c>
      <c r="O50" s="125">
        <v>6800</v>
      </c>
      <c r="P50" s="125">
        <v>3300</v>
      </c>
      <c r="Q50" s="125">
        <v>10600</v>
      </c>
      <c r="R50" s="125">
        <v>4300</v>
      </c>
      <c r="S50" s="125">
        <v>650</v>
      </c>
      <c r="T50" s="125">
        <v>8000</v>
      </c>
    </row>
    <row r="51" spans="1:20">
      <c r="A51" s="127">
        <v>45</v>
      </c>
      <c r="B51" s="128" t="s">
        <v>109</v>
      </c>
      <c r="C51" s="129" t="s">
        <v>165</v>
      </c>
      <c r="D51" s="129">
        <v>6</v>
      </c>
      <c r="E51" s="131">
        <v>56</v>
      </c>
      <c r="F51" s="125">
        <v>4500</v>
      </c>
      <c r="G51" s="125">
        <v>2600</v>
      </c>
      <c r="H51" s="125">
        <v>1900</v>
      </c>
      <c r="I51" s="125">
        <v>1300</v>
      </c>
      <c r="J51" s="125">
        <v>50</v>
      </c>
      <c r="K51" s="125">
        <v>290</v>
      </c>
      <c r="L51" s="125">
        <v>4000</v>
      </c>
      <c r="M51" s="125">
        <v>2200</v>
      </c>
      <c r="N51" s="125">
        <v>1000</v>
      </c>
      <c r="O51" s="125">
        <v>1600</v>
      </c>
      <c r="P51" s="125">
        <v>630</v>
      </c>
      <c r="Q51" s="125">
        <v>4100</v>
      </c>
      <c r="R51" s="125">
        <v>1600</v>
      </c>
      <c r="S51" s="125">
        <v>200</v>
      </c>
      <c r="T51" s="125">
        <v>3800</v>
      </c>
    </row>
    <row r="52" spans="1:20">
      <c r="A52" s="127">
        <v>46</v>
      </c>
      <c r="B52" s="128" t="s">
        <v>110</v>
      </c>
      <c r="C52" s="129" t="s">
        <v>165</v>
      </c>
      <c r="D52" s="129">
        <v>1</v>
      </c>
      <c r="E52" s="131">
        <v>1</v>
      </c>
      <c r="F52" s="125">
        <v>790</v>
      </c>
      <c r="G52" s="125">
        <v>450</v>
      </c>
      <c r="H52" s="125">
        <v>340</v>
      </c>
      <c r="I52" s="125">
        <v>310</v>
      </c>
      <c r="J52" s="125">
        <v>10</v>
      </c>
      <c r="K52" s="125">
        <v>30</v>
      </c>
      <c r="L52" s="125">
        <v>750</v>
      </c>
      <c r="M52" s="125">
        <v>470</v>
      </c>
      <c r="N52" s="125">
        <v>140</v>
      </c>
      <c r="O52" s="125">
        <v>190</v>
      </c>
      <c r="P52" s="125">
        <v>100</v>
      </c>
      <c r="Q52" s="125">
        <v>960</v>
      </c>
      <c r="R52" s="125">
        <v>280</v>
      </c>
      <c r="S52" s="125">
        <v>70</v>
      </c>
      <c r="T52" s="125">
        <v>1000</v>
      </c>
    </row>
    <row r="53" spans="1:20">
      <c r="A53" s="127">
        <v>47</v>
      </c>
      <c r="B53" s="128" t="s">
        <v>111</v>
      </c>
      <c r="C53" s="129" t="s">
        <v>165</v>
      </c>
      <c r="D53" s="129">
        <v>6</v>
      </c>
      <c r="E53" s="131">
        <v>16</v>
      </c>
      <c r="F53" s="125">
        <v>2000</v>
      </c>
      <c r="G53" s="125">
        <v>1100</v>
      </c>
      <c r="H53" s="125">
        <v>940</v>
      </c>
      <c r="I53" s="125">
        <v>570</v>
      </c>
      <c r="J53" s="125">
        <v>10</v>
      </c>
      <c r="K53" s="125">
        <v>100</v>
      </c>
      <c r="L53" s="125">
        <v>2000</v>
      </c>
      <c r="M53" s="125">
        <v>1200</v>
      </c>
      <c r="N53" s="125">
        <v>450</v>
      </c>
      <c r="O53" s="125">
        <v>760</v>
      </c>
      <c r="P53" s="125">
        <v>420</v>
      </c>
      <c r="Q53" s="125">
        <v>2300</v>
      </c>
      <c r="R53" s="125">
        <v>880</v>
      </c>
      <c r="S53" s="125">
        <v>70</v>
      </c>
      <c r="T53" s="125">
        <v>1900</v>
      </c>
    </row>
    <row r="54" spans="1:20">
      <c r="A54" s="127">
        <v>48</v>
      </c>
      <c r="B54" s="128" t="s">
        <v>112</v>
      </c>
      <c r="C54" s="129" t="s">
        <v>165</v>
      </c>
      <c r="D54" s="129">
        <v>1</v>
      </c>
      <c r="E54" s="131">
        <v>1</v>
      </c>
      <c r="F54" s="125">
        <v>350</v>
      </c>
      <c r="G54" s="125">
        <v>170</v>
      </c>
      <c r="H54" s="125">
        <v>190</v>
      </c>
      <c r="I54" s="125">
        <v>160</v>
      </c>
      <c r="J54" s="125">
        <v>0</v>
      </c>
      <c r="K54" s="125">
        <v>0</v>
      </c>
      <c r="L54" s="125">
        <v>250</v>
      </c>
      <c r="M54" s="125">
        <v>90</v>
      </c>
      <c r="N54" s="125">
        <v>30</v>
      </c>
      <c r="O54" s="125">
        <v>60</v>
      </c>
      <c r="P54" s="125">
        <v>60</v>
      </c>
      <c r="Q54" s="125">
        <v>350</v>
      </c>
      <c r="R54" s="125">
        <v>160</v>
      </c>
      <c r="S54" s="125">
        <v>20</v>
      </c>
      <c r="T54" s="125">
        <v>340</v>
      </c>
    </row>
    <row r="55" spans="1:20">
      <c r="A55" s="127">
        <v>49</v>
      </c>
      <c r="B55" s="128" t="s">
        <v>113</v>
      </c>
      <c r="C55" s="129" t="s">
        <v>165</v>
      </c>
      <c r="D55" s="129">
        <v>6</v>
      </c>
      <c r="E55" s="131">
        <v>30</v>
      </c>
      <c r="F55" s="125">
        <v>4000</v>
      </c>
      <c r="G55" s="125">
        <v>2500</v>
      </c>
      <c r="H55" s="125">
        <v>1500</v>
      </c>
      <c r="I55" s="125">
        <v>1500</v>
      </c>
      <c r="J55" s="125">
        <v>30</v>
      </c>
      <c r="K55" s="125">
        <v>230</v>
      </c>
      <c r="L55" s="125">
        <v>4300</v>
      </c>
      <c r="M55" s="125">
        <v>2000</v>
      </c>
      <c r="N55" s="125">
        <v>1300</v>
      </c>
      <c r="O55" s="125">
        <v>2000</v>
      </c>
      <c r="P55" s="125">
        <v>1200</v>
      </c>
      <c r="Q55" s="125">
        <v>5500</v>
      </c>
      <c r="R55" s="125">
        <v>1600</v>
      </c>
      <c r="S55" s="125">
        <v>250</v>
      </c>
      <c r="T55" s="125">
        <v>4100</v>
      </c>
    </row>
    <row r="56" spans="1:20">
      <c r="A56" s="127">
        <v>50</v>
      </c>
      <c r="B56" s="128" t="s">
        <v>114</v>
      </c>
      <c r="C56" s="129" t="s">
        <v>165</v>
      </c>
      <c r="D56" s="129">
        <v>5</v>
      </c>
      <c r="E56" s="131">
        <v>15</v>
      </c>
      <c r="F56" s="125">
        <v>2300</v>
      </c>
      <c r="G56" s="125">
        <v>1400</v>
      </c>
      <c r="H56" s="125">
        <v>870</v>
      </c>
      <c r="I56" s="125">
        <v>820</v>
      </c>
      <c r="J56" s="125">
        <v>10</v>
      </c>
      <c r="K56" s="125">
        <v>90</v>
      </c>
      <c r="L56" s="125">
        <v>2100</v>
      </c>
      <c r="M56" s="125">
        <v>960</v>
      </c>
      <c r="N56" s="125">
        <v>550</v>
      </c>
      <c r="O56" s="125">
        <v>730</v>
      </c>
      <c r="P56" s="125">
        <v>270</v>
      </c>
      <c r="Q56" s="125">
        <v>3100</v>
      </c>
      <c r="R56" s="125">
        <v>1100</v>
      </c>
      <c r="S56" s="125">
        <v>100</v>
      </c>
      <c r="T56" s="125">
        <v>2200</v>
      </c>
    </row>
    <row r="57" spans="1:20">
      <c r="A57" s="127">
        <v>51</v>
      </c>
      <c r="B57" s="128" t="s">
        <v>115</v>
      </c>
      <c r="C57" s="129" t="s">
        <v>165</v>
      </c>
      <c r="D57" s="129">
        <v>5</v>
      </c>
      <c r="E57" s="131">
        <v>33</v>
      </c>
      <c r="F57" s="125">
        <v>4100</v>
      </c>
      <c r="G57" s="125">
        <v>2200</v>
      </c>
      <c r="H57" s="125">
        <v>1900</v>
      </c>
      <c r="I57" s="125">
        <v>930</v>
      </c>
      <c r="J57" s="125">
        <v>50</v>
      </c>
      <c r="K57" s="125">
        <v>330</v>
      </c>
      <c r="L57" s="125">
        <v>3900</v>
      </c>
      <c r="M57" s="125">
        <v>1600</v>
      </c>
      <c r="N57" s="125">
        <v>1400</v>
      </c>
      <c r="O57" s="125">
        <v>2700</v>
      </c>
      <c r="P57" s="125">
        <v>880</v>
      </c>
      <c r="Q57" s="125">
        <v>5100</v>
      </c>
      <c r="R57" s="125">
        <v>2100</v>
      </c>
      <c r="S57" s="125">
        <v>230</v>
      </c>
      <c r="T57" s="125">
        <v>3400</v>
      </c>
    </row>
    <row r="58" spans="1:20">
      <c r="A58" s="127">
        <v>52</v>
      </c>
      <c r="B58" s="128" t="s">
        <v>116</v>
      </c>
      <c r="C58" s="129" t="s">
        <v>165</v>
      </c>
      <c r="D58" s="129">
        <v>3</v>
      </c>
      <c r="E58" s="131">
        <v>6</v>
      </c>
      <c r="F58" s="125">
        <v>1100</v>
      </c>
      <c r="G58" s="125">
        <v>600</v>
      </c>
      <c r="H58" s="125">
        <v>510</v>
      </c>
      <c r="I58" s="125">
        <v>320</v>
      </c>
      <c r="J58" s="125">
        <v>10</v>
      </c>
      <c r="K58" s="125">
        <v>30</v>
      </c>
      <c r="L58" s="125">
        <v>670</v>
      </c>
      <c r="M58" s="125">
        <v>420</v>
      </c>
      <c r="N58" s="125">
        <v>300</v>
      </c>
      <c r="O58" s="125">
        <v>570</v>
      </c>
      <c r="P58" s="125">
        <v>290</v>
      </c>
      <c r="Q58" s="125">
        <v>1200</v>
      </c>
      <c r="R58" s="125">
        <v>440</v>
      </c>
      <c r="S58" s="125">
        <v>80</v>
      </c>
      <c r="T58" s="125">
        <v>760</v>
      </c>
    </row>
    <row r="59" spans="1:20">
      <c r="A59" s="127">
        <v>53</v>
      </c>
      <c r="B59" s="128" t="s">
        <v>117</v>
      </c>
      <c r="C59" s="129" t="s">
        <v>165</v>
      </c>
      <c r="D59" s="129">
        <v>1</v>
      </c>
      <c r="E59" s="131">
        <v>10</v>
      </c>
      <c r="F59" s="125">
        <v>1700</v>
      </c>
      <c r="G59" s="125">
        <v>1200</v>
      </c>
      <c r="H59" s="125">
        <v>560</v>
      </c>
      <c r="I59" s="125">
        <v>530</v>
      </c>
      <c r="J59" s="125">
        <v>10</v>
      </c>
      <c r="K59" s="125">
        <v>80</v>
      </c>
      <c r="L59" s="125">
        <v>1300</v>
      </c>
      <c r="M59" s="125">
        <v>720</v>
      </c>
      <c r="N59" s="125">
        <v>200</v>
      </c>
      <c r="O59" s="125">
        <v>530</v>
      </c>
      <c r="P59" s="125">
        <v>180</v>
      </c>
      <c r="Q59" s="125">
        <v>1600</v>
      </c>
      <c r="R59" s="125">
        <v>900</v>
      </c>
      <c r="S59" s="125">
        <v>150</v>
      </c>
      <c r="T59" s="125">
        <v>1500</v>
      </c>
    </row>
    <row r="60" spans="1:20">
      <c r="A60" s="127">
        <v>54</v>
      </c>
      <c r="B60" s="128" t="s">
        <v>118</v>
      </c>
      <c r="C60" s="129" t="s">
        <v>165</v>
      </c>
      <c r="D60" s="129">
        <v>9</v>
      </c>
      <c r="E60" s="131">
        <v>33</v>
      </c>
      <c r="F60" s="125">
        <v>5100</v>
      </c>
      <c r="G60" s="125">
        <v>2600</v>
      </c>
      <c r="H60" s="125">
        <v>2500</v>
      </c>
      <c r="I60" s="125">
        <v>1200</v>
      </c>
      <c r="J60" s="125">
        <v>60</v>
      </c>
      <c r="K60" s="125">
        <v>280</v>
      </c>
      <c r="L60" s="125">
        <v>5100</v>
      </c>
      <c r="M60" s="125">
        <v>2000</v>
      </c>
      <c r="N60" s="125">
        <v>890</v>
      </c>
      <c r="O60" s="125">
        <v>2200</v>
      </c>
      <c r="P60" s="125">
        <v>720</v>
      </c>
      <c r="Q60" s="125">
        <v>5900</v>
      </c>
      <c r="R60" s="125">
        <v>2300</v>
      </c>
      <c r="S60" s="125">
        <v>450</v>
      </c>
      <c r="T60" s="125">
        <v>4100</v>
      </c>
    </row>
    <row r="61" spans="1:20">
      <c r="A61" s="127">
        <v>55</v>
      </c>
      <c r="B61" s="128" t="s">
        <v>119</v>
      </c>
      <c r="C61" s="129" t="s">
        <v>165</v>
      </c>
      <c r="D61" s="129">
        <v>1</v>
      </c>
      <c r="E61" s="131">
        <v>16</v>
      </c>
      <c r="F61" s="125">
        <v>1200</v>
      </c>
      <c r="G61" s="125">
        <v>590</v>
      </c>
      <c r="H61" s="125">
        <v>630</v>
      </c>
      <c r="I61" s="125">
        <v>320</v>
      </c>
      <c r="J61" s="125">
        <v>10</v>
      </c>
      <c r="K61" s="125">
        <v>40</v>
      </c>
      <c r="L61" s="125">
        <v>710</v>
      </c>
      <c r="M61" s="125">
        <v>490</v>
      </c>
      <c r="N61" s="125">
        <v>280</v>
      </c>
      <c r="O61" s="125">
        <v>360</v>
      </c>
      <c r="P61" s="125">
        <v>150</v>
      </c>
      <c r="Q61" s="125">
        <v>1400</v>
      </c>
      <c r="R61" s="125">
        <v>720</v>
      </c>
      <c r="S61" s="125">
        <v>130</v>
      </c>
      <c r="T61" s="125">
        <v>840</v>
      </c>
    </row>
    <row r="62" spans="1:20">
      <c r="A62" s="127">
        <v>56</v>
      </c>
      <c r="B62" s="128" t="s">
        <v>120</v>
      </c>
      <c r="C62" s="129" t="s">
        <v>165</v>
      </c>
      <c r="D62" s="129">
        <v>9</v>
      </c>
      <c r="E62" s="131">
        <v>22</v>
      </c>
      <c r="F62" s="125">
        <v>3900</v>
      </c>
      <c r="G62" s="125">
        <v>2200</v>
      </c>
      <c r="H62" s="125">
        <v>1700</v>
      </c>
      <c r="I62" s="125">
        <v>1300</v>
      </c>
      <c r="J62" s="125">
        <v>30</v>
      </c>
      <c r="K62" s="125">
        <v>190</v>
      </c>
      <c r="L62" s="125">
        <v>4000</v>
      </c>
      <c r="M62" s="125">
        <v>2200</v>
      </c>
      <c r="N62" s="125">
        <v>1000</v>
      </c>
      <c r="O62" s="125">
        <v>1800</v>
      </c>
      <c r="P62" s="125">
        <v>1100</v>
      </c>
      <c r="Q62" s="125">
        <v>5000</v>
      </c>
      <c r="R62" s="125">
        <v>1500</v>
      </c>
      <c r="S62" s="125">
        <v>330</v>
      </c>
      <c r="T62" s="125">
        <v>4400</v>
      </c>
    </row>
    <row r="63" spans="1:20">
      <c r="A63" s="127">
        <v>57</v>
      </c>
      <c r="B63" s="128" t="s">
        <v>121</v>
      </c>
      <c r="C63" s="129" t="s">
        <v>165</v>
      </c>
      <c r="D63" s="129">
        <v>9</v>
      </c>
      <c r="E63" s="131">
        <v>66</v>
      </c>
      <c r="F63" s="125">
        <v>6100</v>
      </c>
      <c r="G63" s="125">
        <v>3400</v>
      </c>
      <c r="H63" s="125">
        <v>2700</v>
      </c>
      <c r="I63" s="125">
        <v>1400</v>
      </c>
      <c r="J63" s="125">
        <v>60</v>
      </c>
      <c r="K63" s="125">
        <v>280</v>
      </c>
      <c r="L63" s="125">
        <v>5700</v>
      </c>
      <c r="M63" s="125">
        <v>2700</v>
      </c>
      <c r="N63" s="125">
        <v>1000</v>
      </c>
      <c r="O63" s="125">
        <v>2300</v>
      </c>
      <c r="P63" s="125">
        <v>900</v>
      </c>
      <c r="Q63" s="125">
        <v>7700</v>
      </c>
      <c r="R63" s="125">
        <v>2300</v>
      </c>
      <c r="S63" s="125">
        <v>480</v>
      </c>
      <c r="T63" s="125">
        <v>4700</v>
      </c>
    </row>
    <row r="64" spans="1:20">
      <c r="A64" s="127">
        <v>58</v>
      </c>
      <c r="B64" s="128" t="s">
        <v>122</v>
      </c>
      <c r="C64" s="129" t="s">
        <v>165</v>
      </c>
      <c r="D64" s="129">
        <v>1</v>
      </c>
      <c r="E64" s="131">
        <v>3</v>
      </c>
      <c r="F64" s="125">
        <v>970</v>
      </c>
      <c r="G64" s="125">
        <v>570</v>
      </c>
      <c r="H64" s="125">
        <v>400</v>
      </c>
      <c r="I64" s="125">
        <v>330</v>
      </c>
      <c r="J64" s="125">
        <v>10</v>
      </c>
      <c r="K64" s="125">
        <v>40</v>
      </c>
      <c r="L64" s="125">
        <v>940</v>
      </c>
      <c r="M64" s="125">
        <v>780</v>
      </c>
      <c r="N64" s="125">
        <v>340</v>
      </c>
      <c r="O64" s="125">
        <v>280</v>
      </c>
      <c r="P64" s="125">
        <v>290</v>
      </c>
      <c r="Q64" s="125">
        <v>1500</v>
      </c>
      <c r="R64" s="125">
        <v>620</v>
      </c>
      <c r="S64" s="125">
        <v>40</v>
      </c>
      <c r="T64" s="125">
        <v>1200</v>
      </c>
    </row>
    <row r="65" spans="1:20">
      <c r="A65" s="127">
        <v>59</v>
      </c>
      <c r="B65" s="128" t="s">
        <v>123</v>
      </c>
      <c r="C65" s="129" t="s">
        <v>165</v>
      </c>
      <c r="D65" s="129">
        <v>27</v>
      </c>
      <c r="E65" s="131">
        <v>111</v>
      </c>
      <c r="F65" s="125">
        <v>21600</v>
      </c>
      <c r="G65" s="125">
        <v>12300</v>
      </c>
      <c r="H65" s="125">
        <v>9300</v>
      </c>
      <c r="I65" s="125">
        <v>5300</v>
      </c>
      <c r="J65" s="125">
        <v>310</v>
      </c>
      <c r="K65" s="125">
        <v>2100</v>
      </c>
      <c r="L65" s="125">
        <v>20700</v>
      </c>
      <c r="M65" s="125">
        <v>8700</v>
      </c>
      <c r="N65" s="125">
        <v>8300</v>
      </c>
      <c r="O65" s="125">
        <v>13500</v>
      </c>
      <c r="P65" s="125">
        <v>4000</v>
      </c>
      <c r="Q65" s="125">
        <v>24500</v>
      </c>
      <c r="R65" s="125">
        <v>11500</v>
      </c>
      <c r="S65" s="125">
        <v>1800</v>
      </c>
      <c r="T65" s="125">
        <v>14400</v>
      </c>
    </row>
    <row r="66" spans="1:20">
      <c r="A66" s="127">
        <v>60</v>
      </c>
      <c r="B66" s="128" t="s">
        <v>124</v>
      </c>
      <c r="C66" s="129" t="s">
        <v>165</v>
      </c>
      <c r="D66" s="129">
        <v>7</v>
      </c>
      <c r="E66" s="131">
        <v>44</v>
      </c>
      <c r="F66" s="125">
        <v>5800</v>
      </c>
      <c r="G66" s="125">
        <v>3300</v>
      </c>
      <c r="H66" s="125">
        <v>2600</v>
      </c>
      <c r="I66" s="125">
        <v>1500</v>
      </c>
      <c r="J66" s="125">
        <v>70</v>
      </c>
      <c r="K66" s="125">
        <v>390</v>
      </c>
      <c r="L66" s="125">
        <v>4300</v>
      </c>
      <c r="M66" s="125">
        <v>2100</v>
      </c>
      <c r="N66" s="125">
        <v>2400</v>
      </c>
      <c r="O66" s="125">
        <v>2300</v>
      </c>
      <c r="P66" s="125">
        <v>1600</v>
      </c>
      <c r="Q66" s="125">
        <v>5600</v>
      </c>
      <c r="R66" s="125">
        <v>3600</v>
      </c>
      <c r="S66" s="125">
        <v>440</v>
      </c>
      <c r="T66" s="125">
        <v>4300</v>
      </c>
    </row>
    <row r="67" spans="1:20">
      <c r="A67" s="127">
        <v>61</v>
      </c>
      <c r="B67" s="128" t="s">
        <v>125</v>
      </c>
      <c r="C67" s="129" t="s">
        <v>165</v>
      </c>
      <c r="D67" s="129">
        <v>1</v>
      </c>
      <c r="E67" s="131">
        <v>13</v>
      </c>
      <c r="F67" s="125">
        <v>1700</v>
      </c>
      <c r="G67" s="125">
        <v>1100</v>
      </c>
      <c r="H67" s="125">
        <v>650</v>
      </c>
      <c r="I67" s="125">
        <v>530</v>
      </c>
      <c r="J67" s="125">
        <v>10</v>
      </c>
      <c r="K67" s="125">
        <v>60</v>
      </c>
      <c r="L67" s="125">
        <v>1300</v>
      </c>
      <c r="M67" s="125">
        <v>860</v>
      </c>
      <c r="N67" s="125">
        <v>260</v>
      </c>
      <c r="O67" s="125">
        <v>380</v>
      </c>
      <c r="P67" s="125">
        <v>270</v>
      </c>
      <c r="Q67" s="125">
        <v>2100</v>
      </c>
      <c r="R67" s="125">
        <v>880</v>
      </c>
      <c r="S67" s="125">
        <v>90</v>
      </c>
      <c r="T67" s="125">
        <v>1300</v>
      </c>
    </row>
    <row r="68" spans="1:20">
      <c r="A68" s="127">
        <v>62</v>
      </c>
      <c r="B68" s="128" t="s">
        <v>126</v>
      </c>
      <c r="C68" s="129" t="s">
        <v>165</v>
      </c>
      <c r="D68" s="129">
        <v>16</v>
      </c>
      <c r="E68" s="131">
        <v>63</v>
      </c>
      <c r="F68" s="125">
        <v>13600</v>
      </c>
      <c r="G68" s="125">
        <v>8000</v>
      </c>
      <c r="H68" s="125">
        <v>5600</v>
      </c>
      <c r="I68" s="125">
        <v>3100</v>
      </c>
      <c r="J68" s="125">
        <v>110</v>
      </c>
      <c r="K68" s="125">
        <v>600</v>
      </c>
      <c r="L68" s="125">
        <v>7000</v>
      </c>
      <c r="M68" s="125">
        <v>3800</v>
      </c>
      <c r="N68" s="125">
        <v>2200</v>
      </c>
      <c r="O68" s="125">
        <v>3700</v>
      </c>
      <c r="P68" s="125">
        <v>1800</v>
      </c>
      <c r="Q68" s="125">
        <v>13400</v>
      </c>
      <c r="R68" s="125">
        <v>5600</v>
      </c>
      <c r="S68" s="125">
        <v>660</v>
      </c>
      <c r="T68" s="125">
        <v>6600</v>
      </c>
    </row>
    <row r="69" spans="1:20">
      <c r="A69" s="127">
        <v>63</v>
      </c>
      <c r="B69" s="128" t="s">
        <v>127</v>
      </c>
      <c r="C69" s="129" t="s">
        <v>165</v>
      </c>
      <c r="D69" s="129">
        <v>2</v>
      </c>
      <c r="E69" s="131">
        <v>43</v>
      </c>
      <c r="F69" s="125">
        <v>3300</v>
      </c>
      <c r="G69" s="125">
        <v>1600</v>
      </c>
      <c r="H69" s="125">
        <v>1600</v>
      </c>
      <c r="I69" s="125">
        <v>860</v>
      </c>
      <c r="J69" s="125">
        <v>40</v>
      </c>
      <c r="K69" s="125">
        <v>270</v>
      </c>
      <c r="L69" s="125">
        <v>4100</v>
      </c>
      <c r="M69" s="125">
        <v>2900</v>
      </c>
      <c r="N69" s="125">
        <v>1300</v>
      </c>
      <c r="O69" s="125">
        <v>1900</v>
      </c>
      <c r="P69" s="125">
        <v>550</v>
      </c>
      <c r="Q69" s="125">
        <v>5200</v>
      </c>
      <c r="R69" s="125">
        <v>1300</v>
      </c>
      <c r="S69" s="125">
        <v>330</v>
      </c>
      <c r="T69" s="125">
        <v>3500</v>
      </c>
    </row>
    <row r="70" spans="1:20">
      <c r="A70" s="127">
        <v>64</v>
      </c>
      <c r="B70" s="128" t="s">
        <v>128</v>
      </c>
      <c r="C70" s="129" t="s">
        <v>165</v>
      </c>
      <c r="D70" s="129">
        <v>12</v>
      </c>
      <c r="E70" s="131">
        <v>13</v>
      </c>
      <c r="F70" s="125">
        <v>3100</v>
      </c>
      <c r="G70" s="125">
        <v>1700</v>
      </c>
      <c r="H70" s="125">
        <v>1400</v>
      </c>
      <c r="I70" s="125">
        <v>960</v>
      </c>
      <c r="J70" s="125">
        <v>30</v>
      </c>
      <c r="K70" s="125">
        <v>250</v>
      </c>
      <c r="L70" s="125">
        <v>5600</v>
      </c>
      <c r="M70" s="125">
        <v>1900</v>
      </c>
      <c r="N70" s="125">
        <v>920</v>
      </c>
      <c r="O70" s="125">
        <v>1700</v>
      </c>
      <c r="P70" s="125">
        <v>480</v>
      </c>
      <c r="Q70" s="125">
        <v>4700</v>
      </c>
      <c r="R70" s="125">
        <v>1600</v>
      </c>
      <c r="S70" s="125">
        <v>300</v>
      </c>
      <c r="T70" s="125">
        <v>4000</v>
      </c>
    </row>
    <row r="71" spans="1:20">
      <c r="A71" s="127">
        <v>65</v>
      </c>
      <c r="B71" s="128" t="s">
        <v>129</v>
      </c>
      <c r="C71" s="129" t="s">
        <v>165</v>
      </c>
      <c r="D71" s="129">
        <v>6</v>
      </c>
      <c r="E71" s="131">
        <v>7</v>
      </c>
      <c r="F71" s="125">
        <v>1200</v>
      </c>
      <c r="G71" s="125">
        <v>640</v>
      </c>
      <c r="H71" s="125">
        <v>600</v>
      </c>
      <c r="I71" s="125">
        <v>370</v>
      </c>
      <c r="J71" s="125">
        <v>10</v>
      </c>
      <c r="K71" s="125">
        <v>60</v>
      </c>
      <c r="L71" s="125">
        <v>1600</v>
      </c>
      <c r="M71" s="125">
        <v>530</v>
      </c>
      <c r="N71" s="125">
        <v>220</v>
      </c>
      <c r="O71" s="125">
        <v>420</v>
      </c>
      <c r="P71" s="125">
        <v>150</v>
      </c>
      <c r="Q71" s="125">
        <v>1600</v>
      </c>
      <c r="R71" s="125">
        <v>780</v>
      </c>
      <c r="S71" s="125">
        <v>90</v>
      </c>
      <c r="T71" s="125">
        <v>1200</v>
      </c>
    </row>
    <row r="72" spans="1:20">
      <c r="A72" s="127">
        <v>66</v>
      </c>
      <c r="B72" s="128" t="s">
        <v>130</v>
      </c>
      <c r="C72" s="129" t="s">
        <v>165</v>
      </c>
      <c r="D72" s="129">
        <v>7</v>
      </c>
      <c r="E72" s="131">
        <v>22</v>
      </c>
      <c r="F72" s="125">
        <v>3500</v>
      </c>
      <c r="G72" s="125">
        <v>1600</v>
      </c>
      <c r="H72" s="125">
        <v>1900</v>
      </c>
      <c r="I72" s="125">
        <v>920</v>
      </c>
      <c r="J72" s="125">
        <v>50</v>
      </c>
      <c r="K72" s="125">
        <v>380</v>
      </c>
      <c r="L72" s="125">
        <v>4700</v>
      </c>
      <c r="M72" s="125">
        <v>1900</v>
      </c>
      <c r="N72" s="125">
        <v>1200</v>
      </c>
      <c r="O72" s="125">
        <v>1900</v>
      </c>
      <c r="P72" s="125">
        <v>790</v>
      </c>
      <c r="Q72" s="125">
        <v>5500</v>
      </c>
      <c r="R72" s="125">
        <v>1500</v>
      </c>
      <c r="S72" s="125">
        <v>590</v>
      </c>
      <c r="T72" s="125">
        <v>3500</v>
      </c>
    </row>
    <row r="73" spans="1:20">
      <c r="A73" s="127">
        <v>67</v>
      </c>
      <c r="B73" s="128" t="s">
        <v>131</v>
      </c>
      <c r="C73" s="129" t="s">
        <v>165</v>
      </c>
      <c r="D73" s="129">
        <v>7</v>
      </c>
      <c r="E73" s="131">
        <v>31</v>
      </c>
      <c r="F73" s="125">
        <v>6600</v>
      </c>
      <c r="G73" s="125">
        <v>3400</v>
      </c>
      <c r="H73" s="125">
        <v>3200</v>
      </c>
      <c r="I73" s="125">
        <v>1700</v>
      </c>
      <c r="J73" s="125">
        <v>70</v>
      </c>
      <c r="K73" s="125">
        <v>390</v>
      </c>
      <c r="L73" s="125">
        <v>10000</v>
      </c>
      <c r="M73" s="125">
        <v>2400</v>
      </c>
      <c r="N73" s="125">
        <v>810</v>
      </c>
      <c r="O73" s="125">
        <v>3000</v>
      </c>
      <c r="P73" s="125">
        <v>650</v>
      </c>
      <c r="Q73" s="125">
        <v>7800</v>
      </c>
      <c r="R73" s="125">
        <v>2300</v>
      </c>
      <c r="S73" s="125">
        <v>480</v>
      </c>
      <c r="T73" s="125">
        <v>5800</v>
      </c>
    </row>
    <row r="74" spans="1:20">
      <c r="A74" s="127">
        <v>68</v>
      </c>
      <c r="B74" s="128" t="s">
        <v>132</v>
      </c>
      <c r="C74" s="129" t="s">
        <v>165</v>
      </c>
      <c r="D74" s="129">
        <v>1</v>
      </c>
      <c r="E74" s="131">
        <v>63</v>
      </c>
      <c r="F74" s="125">
        <v>5100</v>
      </c>
      <c r="G74" s="125">
        <v>2800</v>
      </c>
      <c r="H74" s="125">
        <v>2400</v>
      </c>
      <c r="I74" s="125">
        <v>1300</v>
      </c>
      <c r="J74" s="125">
        <v>40</v>
      </c>
      <c r="K74" s="125">
        <v>250</v>
      </c>
      <c r="L74" s="125">
        <v>5000</v>
      </c>
      <c r="M74" s="125">
        <v>1600</v>
      </c>
      <c r="N74" s="125">
        <v>530</v>
      </c>
      <c r="O74" s="125">
        <v>1800</v>
      </c>
      <c r="P74" s="125">
        <v>330</v>
      </c>
      <c r="Q74" s="125">
        <v>4800</v>
      </c>
      <c r="R74" s="125">
        <v>1800</v>
      </c>
      <c r="S74" s="125">
        <v>390</v>
      </c>
      <c r="T74" s="125">
        <v>3600</v>
      </c>
    </row>
    <row r="75" spans="1:20">
      <c r="A75" s="127">
        <v>69</v>
      </c>
      <c r="B75" s="128" t="s">
        <v>133</v>
      </c>
      <c r="C75" s="129" t="s">
        <v>165</v>
      </c>
      <c r="D75" s="129">
        <v>17</v>
      </c>
      <c r="E75" s="131">
        <v>78</v>
      </c>
      <c r="F75" s="125">
        <v>12300</v>
      </c>
      <c r="G75" s="125">
        <v>5700</v>
      </c>
      <c r="H75" s="125">
        <v>6600</v>
      </c>
      <c r="I75" s="125">
        <v>3100</v>
      </c>
      <c r="J75" s="125">
        <v>300</v>
      </c>
      <c r="K75" s="125">
        <v>2700</v>
      </c>
      <c r="L75" s="125">
        <v>29500</v>
      </c>
      <c r="M75" s="125">
        <v>7800</v>
      </c>
      <c r="N75" s="125">
        <v>6100</v>
      </c>
      <c r="O75" s="125">
        <v>16800</v>
      </c>
      <c r="P75" s="125">
        <v>4200</v>
      </c>
      <c r="Q75" s="125">
        <v>15400</v>
      </c>
      <c r="R75" s="125">
        <v>9300</v>
      </c>
      <c r="S75" s="125">
        <v>1800</v>
      </c>
      <c r="T75" s="125">
        <v>14900</v>
      </c>
    </row>
    <row r="76" spans="1:20">
      <c r="A76" s="127">
        <v>70</v>
      </c>
      <c r="B76" s="128" t="s">
        <v>134</v>
      </c>
      <c r="C76" s="129" t="s">
        <v>165</v>
      </c>
      <c r="D76" s="129">
        <v>2</v>
      </c>
      <c r="E76" s="131">
        <v>4</v>
      </c>
      <c r="F76" s="125">
        <v>1300</v>
      </c>
      <c r="G76" s="125">
        <v>710</v>
      </c>
      <c r="H76" s="125">
        <v>630</v>
      </c>
      <c r="I76" s="125">
        <v>410</v>
      </c>
      <c r="J76" s="125">
        <v>10</v>
      </c>
      <c r="K76" s="125">
        <v>40</v>
      </c>
      <c r="L76" s="125">
        <v>1100</v>
      </c>
      <c r="M76" s="125">
        <v>380</v>
      </c>
      <c r="N76" s="125">
        <v>230</v>
      </c>
      <c r="O76" s="125">
        <v>430</v>
      </c>
      <c r="P76" s="125">
        <v>150</v>
      </c>
      <c r="Q76" s="125">
        <v>1600</v>
      </c>
      <c r="R76" s="125">
        <v>620</v>
      </c>
      <c r="S76" s="125">
        <v>120</v>
      </c>
      <c r="T76" s="125">
        <v>1200</v>
      </c>
    </row>
    <row r="77" spans="1:20">
      <c r="A77" s="127">
        <v>71</v>
      </c>
      <c r="B77" s="128" t="s">
        <v>135</v>
      </c>
      <c r="C77" s="129" t="s">
        <v>165</v>
      </c>
      <c r="D77" s="129">
        <v>1</v>
      </c>
      <c r="E77" s="131">
        <v>28</v>
      </c>
      <c r="F77" s="125">
        <v>2800</v>
      </c>
      <c r="G77" s="125">
        <v>1600</v>
      </c>
      <c r="H77" s="125">
        <v>1200</v>
      </c>
      <c r="I77" s="125">
        <v>800</v>
      </c>
      <c r="J77" s="125">
        <v>20</v>
      </c>
      <c r="K77" s="125">
        <v>100</v>
      </c>
      <c r="L77" s="125">
        <v>2200</v>
      </c>
      <c r="M77" s="125">
        <v>1500</v>
      </c>
      <c r="N77" s="125">
        <v>730</v>
      </c>
      <c r="O77" s="125">
        <v>910</v>
      </c>
      <c r="P77" s="125">
        <v>860</v>
      </c>
      <c r="Q77" s="125">
        <v>3400</v>
      </c>
      <c r="R77" s="125">
        <v>1600</v>
      </c>
      <c r="S77" s="125">
        <v>160</v>
      </c>
      <c r="T77" s="125">
        <v>3000</v>
      </c>
    </row>
    <row r="78" spans="1:20">
      <c r="A78" s="127">
        <v>72</v>
      </c>
      <c r="B78" s="128" t="s">
        <v>136</v>
      </c>
      <c r="C78" s="129" t="s">
        <v>165</v>
      </c>
      <c r="D78" s="129">
        <v>8</v>
      </c>
      <c r="E78" s="131">
        <v>27</v>
      </c>
      <c r="F78" s="125">
        <v>4000</v>
      </c>
      <c r="G78" s="125">
        <v>2400</v>
      </c>
      <c r="H78" s="125">
        <v>1700</v>
      </c>
      <c r="I78" s="125">
        <v>1300</v>
      </c>
      <c r="J78" s="125">
        <v>30</v>
      </c>
      <c r="K78" s="125">
        <v>310</v>
      </c>
      <c r="L78" s="125">
        <v>3300</v>
      </c>
      <c r="M78" s="125">
        <v>2100</v>
      </c>
      <c r="N78" s="125">
        <v>770</v>
      </c>
      <c r="O78" s="125">
        <v>1700</v>
      </c>
      <c r="P78" s="125">
        <v>630</v>
      </c>
      <c r="Q78" s="125">
        <v>4000</v>
      </c>
      <c r="R78" s="125">
        <v>1100</v>
      </c>
      <c r="S78" s="125">
        <v>200</v>
      </c>
      <c r="T78" s="125">
        <v>3000</v>
      </c>
    </row>
    <row r="79" spans="1:20">
      <c r="A79" s="127">
        <v>73</v>
      </c>
      <c r="B79" s="128" t="s">
        <v>137</v>
      </c>
      <c r="C79" s="129" t="s">
        <v>165</v>
      </c>
      <c r="D79" s="129">
        <v>6</v>
      </c>
      <c r="E79" s="131">
        <v>31</v>
      </c>
      <c r="F79" s="125">
        <v>2500</v>
      </c>
      <c r="G79" s="125">
        <v>1300</v>
      </c>
      <c r="H79" s="125">
        <v>1200</v>
      </c>
      <c r="I79" s="125">
        <v>660</v>
      </c>
      <c r="J79" s="125">
        <v>20</v>
      </c>
      <c r="K79" s="125">
        <v>130</v>
      </c>
      <c r="L79" s="125">
        <v>4100</v>
      </c>
      <c r="M79" s="125">
        <v>1100</v>
      </c>
      <c r="N79" s="125">
        <v>470</v>
      </c>
      <c r="O79" s="125">
        <v>1200</v>
      </c>
      <c r="P79" s="125">
        <v>300</v>
      </c>
      <c r="Q79" s="125">
        <v>3300</v>
      </c>
      <c r="R79" s="125">
        <v>1200</v>
      </c>
      <c r="S79" s="125">
        <v>220</v>
      </c>
      <c r="T79" s="125">
        <v>2400</v>
      </c>
    </row>
    <row r="80" spans="1:20">
      <c r="A80" s="127">
        <v>74</v>
      </c>
      <c r="B80" s="128" t="s">
        <v>138</v>
      </c>
      <c r="C80" s="129" t="s">
        <v>165</v>
      </c>
      <c r="D80" s="129">
        <v>9</v>
      </c>
      <c r="E80" s="131">
        <v>67</v>
      </c>
      <c r="F80" s="125">
        <v>4600</v>
      </c>
      <c r="G80" s="125">
        <v>2400</v>
      </c>
      <c r="H80" s="125">
        <v>2200</v>
      </c>
      <c r="I80" s="125">
        <v>1100</v>
      </c>
      <c r="J80" s="125">
        <v>50</v>
      </c>
      <c r="K80" s="125">
        <v>320</v>
      </c>
      <c r="L80" s="125">
        <v>7600</v>
      </c>
      <c r="M80" s="125">
        <v>3100</v>
      </c>
      <c r="N80" s="125">
        <v>1600</v>
      </c>
      <c r="O80" s="125">
        <v>2500</v>
      </c>
      <c r="P80" s="125">
        <v>490</v>
      </c>
      <c r="Q80" s="125">
        <v>5800</v>
      </c>
      <c r="R80" s="125">
        <v>2900</v>
      </c>
      <c r="S80" s="125">
        <v>650</v>
      </c>
      <c r="T80" s="125">
        <v>5100</v>
      </c>
    </row>
    <row r="81" spans="1:20">
      <c r="A81" s="127">
        <v>75</v>
      </c>
      <c r="B81" s="128" t="s">
        <v>139</v>
      </c>
      <c r="C81" s="129" t="s">
        <v>165</v>
      </c>
      <c r="D81" s="129">
        <v>26</v>
      </c>
      <c r="E81" s="131">
        <v>166</v>
      </c>
      <c r="F81" s="125">
        <v>15500</v>
      </c>
      <c r="G81" s="125">
        <v>5900</v>
      </c>
      <c r="H81" s="125">
        <v>9600</v>
      </c>
      <c r="I81" s="125">
        <v>5300</v>
      </c>
      <c r="J81" s="125">
        <v>440</v>
      </c>
      <c r="K81" s="125">
        <v>9100</v>
      </c>
      <c r="L81" s="125">
        <v>106700</v>
      </c>
      <c r="M81" s="125">
        <v>10900</v>
      </c>
      <c r="N81" s="125">
        <v>4800</v>
      </c>
      <c r="O81" s="125">
        <v>16800</v>
      </c>
      <c r="P81" s="125">
        <v>2400</v>
      </c>
      <c r="Q81" s="125">
        <v>18800</v>
      </c>
      <c r="R81" s="125">
        <v>20900</v>
      </c>
      <c r="S81" s="125">
        <v>4400</v>
      </c>
      <c r="T81" s="125">
        <v>28200</v>
      </c>
    </row>
    <row r="82" spans="1:20">
      <c r="A82" s="127">
        <v>76</v>
      </c>
      <c r="B82" s="128" t="s">
        <v>140</v>
      </c>
      <c r="C82" s="129" t="s">
        <v>165</v>
      </c>
      <c r="D82" s="129">
        <v>17</v>
      </c>
      <c r="E82" s="131">
        <v>59</v>
      </c>
      <c r="F82" s="125">
        <v>9000</v>
      </c>
      <c r="G82" s="125">
        <v>4800</v>
      </c>
      <c r="H82" s="125">
        <v>4200</v>
      </c>
      <c r="I82" s="125">
        <v>2500</v>
      </c>
      <c r="J82" s="125">
        <v>130</v>
      </c>
      <c r="K82" s="125">
        <v>880</v>
      </c>
      <c r="L82" s="125">
        <v>8600</v>
      </c>
      <c r="M82" s="125">
        <v>3100</v>
      </c>
      <c r="N82" s="125">
        <v>2500</v>
      </c>
      <c r="O82" s="125">
        <v>6100</v>
      </c>
      <c r="P82" s="125">
        <v>1600</v>
      </c>
      <c r="Q82" s="125">
        <v>10100</v>
      </c>
      <c r="R82" s="125">
        <v>6100</v>
      </c>
      <c r="S82" s="125">
        <v>410</v>
      </c>
      <c r="T82" s="125">
        <v>7000</v>
      </c>
    </row>
    <row r="83" spans="1:20">
      <c r="A83" s="127">
        <v>77</v>
      </c>
      <c r="B83" s="128" t="s">
        <v>141</v>
      </c>
      <c r="C83" s="129" t="s">
        <v>165</v>
      </c>
      <c r="D83" s="129">
        <v>17</v>
      </c>
      <c r="E83" s="131">
        <v>52</v>
      </c>
      <c r="F83" s="125">
        <v>9100</v>
      </c>
      <c r="G83" s="125">
        <v>5400</v>
      </c>
      <c r="H83" s="125">
        <v>3700</v>
      </c>
      <c r="I83" s="125">
        <v>2300</v>
      </c>
      <c r="J83" s="125">
        <v>190</v>
      </c>
      <c r="K83" s="125">
        <v>830</v>
      </c>
      <c r="L83" s="125">
        <v>9800</v>
      </c>
      <c r="M83" s="125">
        <v>4300</v>
      </c>
      <c r="N83" s="125">
        <v>3700</v>
      </c>
      <c r="O83" s="125">
        <v>5300</v>
      </c>
      <c r="P83" s="125">
        <v>3000</v>
      </c>
      <c r="Q83" s="125">
        <v>10500</v>
      </c>
      <c r="R83" s="125">
        <v>8900</v>
      </c>
      <c r="S83" s="125">
        <v>790</v>
      </c>
      <c r="T83" s="125">
        <v>8300</v>
      </c>
    </row>
    <row r="84" spans="1:20">
      <c r="A84" s="127">
        <v>78</v>
      </c>
      <c r="B84" s="128" t="s">
        <v>142</v>
      </c>
      <c r="C84" s="129" t="s">
        <v>165</v>
      </c>
      <c r="D84" s="129">
        <v>14</v>
      </c>
      <c r="E84" s="131">
        <v>77</v>
      </c>
      <c r="F84" s="125">
        <v>8200</v>
      </c>
      <c r="G84" s="125">
        <v>4800</v>
      </c>
      <c r="H84" s="125">
        <v>3300</v>
      </c>
      <c r="I84" s="125">
        <v>2000</v>
      </c>
      <c r="J84" s="125">
        <v>130</v>
      </c>
      <c r="K84" s="125">
        <v>790</v>
      </c>
      <c r="L84" s="125">
        <v>10000</v>
      </c>
      <c r="M84" s="125">
        <v>4800</v>
      </c>
      <c r="N84" s="125">
        <v>3200</v>
      </c>
      <c r="O84" s="125">
        <v>3200</v>
      </c>
      <c r="P84" s="125">
        <v>2200</v>
      </c>
      <c r="Q84" s="125">
        <v>9900</v>
      </c>
      <c r="R84" s="125">
        <v>6900</v>
      </c>
      <c r="S84" s="125">
        <v>740</v>
      </c>
      <c r="T84" s="125">
        <v>8900</v>
      </c>
    </row>
    <row r="85" spans="1:20">
      <c r="A85" s="127">
        <v>79</v>
      </c>
      <c r="B85" s="128" t="s">
        <v>143</v>
      </c>
      <c r="C85" s="129" t="s">
        <v>165</v>
      </c>
      <c r="D85" s="129">
        <v>2</v>
      </c>
      <c r="E85" s="131">
        <v>25</v>
      </c>
      <c r="F85" s="125">
        <v>2000</v>
      </c>
      <c r="G85" s="125">
        <v>1200</v>
      </c>
      <c r="H85" s="125">
        <v>810</v>
      </c>
      <c r="I85" s="125">
        <v>740</v>
      </c>
      <c r="J85" s="125">
        <v>20</v>
      </c>
      <c r="K85" s="125">
        <v>90</v>
      </c>
      <c r="L85" s="125">
        <v>1600</v>
      </c>
      <c r="M85" s="125">
        <v>940</v>
      </c>
      <c r="N85" s="125">
        <v>460</v>
      </c>
      <c r="O85" s="125">
        <v>650</v>
      </c>
      <c r="P85" s="125">
        <v>400</v>
      </c>
      <c r="Q85" s="125">
        <v>2400</v>
      </c>
      <c r="R85" s="125">
        <v>970</v>
      </c>
      <c r="S85" s="125">
        <v>120</v>
      </c>
      <c r="T85" s="125">
        <v>1600</v>
      </c>
    </row>
    <row r="86" spans="1:20">
      <c r="A86" s="127">
        <v>80</v>
      </c>
      <c r="B86" s="128" t="s">
        <v>144</v>
      </c>
      <c r="C86" s="129" t="s">
        <v>165</v>
      </c>
      <c r="D86" s="129">
        <v>8</v>
      </c>
      <c r="E86" s="131">
        <v>21</v>
      </c>
      <c r="F86" s="125">
        <v>4600</v>
      </c>
      <c r="G86" s="125">
        <v>2700</v>
      </c>
      <c r="H86" s="125">
        <v>1900</v>
      </c>
      <c r="I86" s="125">
        <v>1300</v>
      </c>
      <c r="J86" s="125">
        <v>40</v>
      </c>
      <c r="K86" s="125">
        <v>310</v>
      </c>
      <c r="L86" s="125">
        <v>3900</v>
      </c>
      <c r="M86" s="125">
        <v>1100</v>
      </c>
      <c r="N86" s="125">
        <v>990</v>
      </c>
      <c r="O86" s="125">
        <v>1800</v>
      </c>
      <c r="P86" s="125">
        <v>820</v>
      </c>
      <c r="Q86" s="125">
        <v>5300</v>
      </c>
      <c r="R86" s="125">
        <v>1900</v>
      </c>
      <c r="S86" s="125">
        <v>250</v>
      </c>
      <c r="T86" s="125">
        <v>2900</v>
      </c>
    </row>
    <row r="87" spans="1:20">
      <c r="A87" s="127">
        <v>81</v>
      </c>
      <c r="B87" s="128" t="s">
        <v>145</v>
      </c>
      <c r="C87" s="129" t="s">
        <v>165</v>
      </c>
      <c r="D87" s="129">
        <v>4</v>
      </c>
      <c r="E87" s="131">
        <v>13</v>
      </c>
      <c r="F87" s="125">
        <v>2300</v>
      </c>
      <c r="G87" s="125">
        <v>1300</v>
      </c>
      <c r="H87" s="125">
        <v>990</v>
      </c>
      <c r="I87" s="125">
        <v>670</v>
      </c>
      <c r="J87" s="125">
        <v>10</v>
      </c>
      <c r="K87" s="125">
        <v>100</v>
      </c>
      <c r="L87" s="125">
        <v>1700</v>
      </c>
      <c r="M87" s="125">
        <v>1000</v>
      </c>
      <c r="N87" s="125">
        <v>250</v>
      </c>
      <c r="O87" s="125">
        <v>560</v>
      </c>
      <c r="P87" s="125">
        <v>210</v>
      </c>
      <c r="Q87" s="125">
        <v>2600</v>
      </c>
      <c r="R87" s="125">
        <v>1400</v>
      </c>
      <c r="S87" s="125">
        <v>230</v>
      </c>
      <c r="T87" s="125">
        <v>1800</v>
      </c>
    </row>
    <row r="88" spans="1:20">
      <c r="A88" s="127">
        <v>82</v>
      </c>
      <c r="B88" s="128" t="s">
        <v>146</v>
      </c>
      <c r="C88" s="129" t="s">
        <v>165</v>
      </c>
      <c r="D88" s="129">
        <v>2</v>
      </c>
      <c r="E88" s="131">
        <v>7</v>
      </c>
      <c r="F88" s="125">
        <v>1700</v>
      </c>
      <c r="G88" s="125">
        <v>950</v>
      </c>
      <c r="H88" s="125">
        <v>730</v>
      </c>
      <c r="I88" s="125">
        <v>410</v>
      </c>
      <c r="J88" s="125">
        <v>0</v>
      </c>
      <c r="K88" s="125">
        <v>60</v>
      </c>
      <c r="L88" s="125">
        <v>1200</v>
      </c>
      <c r="M88" s="125">
        <v>790</v>
      </c>
      <c r="N88" s="125">
        <v>300</v>
      </c>
      <c r="O88" s="125">
        <v>410</v>
      </c>
      <c r="P88" s="125">
        <v>190</v>
      </c>
      <c r="Q88" s="125">
        <v>1600</v>
      </c>
      <c r="R88" s="125">
        <v>490</v>
      </c>
      <c r="S88" s="125">
        <v>50</v>
      </c>
      <c r="T88" s="125">
        <v>1400</v>
      </c>
    </row>
    <row r="89" spans="1:20">
      <c r="A89" s="127">
        <v>83</v>
      </c>
      <c r="B89" s="128" t="s">
        <v>147</v>
      </c>
      <c r="C89" s="129" t="s">
        <v>165</v>
      </c>
      <c r="D89" s="129">
        <v>23</v>
      </c>
      <c r="E89" s="131">
        <v>45</v>
      </c>
      <c r="F89" s="125">
        <v>7800</v>
      </c>
      <c r="G89" s="125">
        <v>4100</v>
      </c>
      <c r="H89" s="125">
        <v>3600</v>
      </c>
      <c r="I89" s="125">
        <v>1600</v>
      </c>
      <c r="J89" s="125">
        <v>110</v>
      </c>
      <c r="K89" s="125">
        <v>640</v>
      </c>
      <c r="L89" s="125">
        <v>10400</v>
      </c>
      <c r="M89" s="125">
        <v>4400</v>
      </c>
      <c r="N89" s="125">
        <v>2500</v>
      </c>
      <c r="O89" s="125">
        <v>4000</v>
      </c>
      <c r="P89" s="125">
        <v>1000</v>
      </c>
      <c r="Q89" s="125">
        <v>9900</v>
      </c>
      <c r="R89" s="125">
        <v>5000</v>
      </c>
      <c r="S89" s="125">
        <v>1100</v>
      </c>
      <c r="T89" s="125">
        <v>7800</v>
      </c>
    </row>
    <row r="90" spans="1:20">
      <c r="A90" s="127">
        <v>84</v>
      </c>
      <c r="B90" s="128" t="s">
        <v>148</v>
      </c>
      <c r="C90" s="129" t="s">
        <v>165</v>
      </c>
      <c r="D90" s="129">
        <v>8</v>
      </c>
      <c r="E90" s="131">
        <v>45</v>
      </c>
      <c r="F90" s="125">
        <v>3600</v>
      </c>
      <c r="G90" s="125">
        <v>1700</v>
      </c>
      <c r="H90" s="125">
        <v>1900</v>
      </c>
      <c r="I90" s="125">
        <v>810</v>
      </c>
      <c r="J90" s="125">
        <v>80</v>
      </c>
      <c r="K90" s="125">
        <v>300</v>
      </c>
      <c r="L90" s="125">
        <v>4600</v>
      </c>
      <c r="M90" s="125">
        <v>2600</v>
      </c>
      <c r="N90" s="125">
        <v>1200</v>
      </c>
      <c r="O90" s="125">
        <v>2200</v>
      </c>
      <c r="P90" s="125">
        <v>650</v>
      </c>
      <c r="Q90" s="125">
        <v>4700</v>
      </c>
      <c r="R90" s="125">
        <v>4300</v>
      </c>
      <c r="S90" s="125">
        <v>800</v>
      </c>
      <c r="T90" s="125">
        <v>3600</v>
      </c>
    </row>
    <row r="91" spans="1:20">
      <c r="A91" s="127">
        <v>85</v>
      </c>
      <c r="B91" s="128" t="s">
        <v>149</v>
      </c>
      <c r="C91" s="129" t="s">
        <v>165</v>
      </c>
      <c r="D91" s="129">
        <v>6</v>
      </c>
      <c r="E91" s="131">
        <v>36</v>
      </c>
      <c r="F91" s="125">
        <v>3000</v>
      </c>
      <c r="G91" s="125">
        <v>1700</v>
      </c>
      <c r="H91" s="125">
        <v>1300</v>
      </c>
      <c r="I91" s="125">
        <v>1100</v>
      </c>
      <c r="J91" s="125">
        <v>10</v>
      </c>
      <c r="K91" s="125">
        <v>110</v>
      </c>
      <c r="L91" s="125">
        <v>3400</v>
      </c>
      <c r="M91" s="125">
        <v>1600</v>
      </c>
      <c r="N91" s="125">
        <v>980</v>
      </c>
      <c r="O91" s="125">
        <v>1300</v>
      </c>
      <c r="P91" s="125">
        <v>770</v>
      </c>
      <c r="Q91" s="125">
        <v>4600</v>
      </c>
      <c r="R91" s="125">
        <v>1400</v>
      </c>
      <c r="S91" s="125">
        <v>160</v>
      </c>
      <c r="T91" s="125">
        <v>3400</v>
      </c>
    </row>
    <row r="92" spans="1:20">
      <c r="A92" s="127">
        <v>86</v>
      </c>
      <c r="B92" s="128" t="s">
        <v>150</v>
      </c>
      <c r="C92" s="129" t="s">
        <v>165</v>
      </c>
      <c r="D92" s="129">
        <v>9</v>
      </c>
      <c r="E92" s="131">
        <v>23</v>
      </c>
      <c r="F92" s="125">
        <v>2500</v>
      </c>
      <c r="G92" s="125">
        <v>1400</v>
      </c>
      <c r="H92" s="125">
        <v>1100</v>
      </c>
      <c r="I92" s="125">
        <v>870</v>
      </c>
      <c r="J92" s="125">
        <v>20</v>
      </c>
      <c r="K92" s="125">
        <v>150</v>
      </c>
      <c r="L92" s="125">
        <v>2300</v>
      </c>
      <c r="M92" s="125">
        <v>1700</v>
      </c>
      <c r="N92" s="125">
        <v>540</v>
      </c>
      <c r="O92" s="125">
        <v>1700</v>
      </c>
      <c r="P92" s="125">
        <v>540</v>
      </c>
      <c r="Q92" s="125">
        <v>3000</v>
      </c>
      <c r="R92" s="125">
        <v>850</v>
      </c>
      <c r="S92" s="125">
        <v>140</v>
      </c>
      <c r="T92" s="125">
        <v>2300</v>
      </c>
    </row>
    <row r="93" spans="1:20">
      <c r="A93" s="127">
        <v>87</v>
      </c>
      <c r="B93" s="128" t="s">
        <v>151</v>
      </c>
      <c r="C93" s="129" t="s">
        <v>165</v>
      </c>
      <c r="D93" s="129">
        <v>6</v>
      </c>
      <c r="E93" s="131">
        <v>9</v>
      </c>
      <c r="F93" s="125">
        <v>1900</v>
      </c>
      <c r="G93" s="125">
        <v>990</v>
      </c>
      <c r="H93" s="125">
        <v>890</v>
      </c>
      <c r="I93" s="125">
        <v>580</v>
      </c>
      <c r="J93" s="125">
        <v>40</v>
      </c>
      <c r="K93" s="125">
        <v>110</v>
      </c>
      <c r="L93" s="125">
        <v>2000</v>
      </c>
      <c r="M93" s="125">
        <v>950</v>
      </c>
      <c r="N93" s="125">
        <v>370</v>
      </c>
      <c r="O93" s="125">
        <v>880</v>
      </c>
      <c r="P93" s="125">
        <v>370</v>
      </c>
      <c r="Q93" s="125">
        <v>2800</v>
      </c>
      <c r="R93" s="125">
        <v>1100</v>
      </c>
      <c r="S93" s="125">
        <v>210</v>
      </c>
      <c r="T93" s="125">
        <v>2000</v>
      </c>
    </row>
    <row r="94" spans="1:20">
      <c r="A94" s="127">
        <v>88</v>
      </c>
      <c r="B94" s="128" t="s">
        <v>152</v>
      </c>
      <c r="C94" s="129" t="s">
        <v>165</v>
      </c>
      <c r="D94" s="129">
        <v>7</v>
      </c>
      <c r="E94" s="131">
        <v>27</v>
      </c>
      <c r="F94" s="125">
        <v>2100</v>
      </c>
      <c r="G94" s="125">
        <v>1100</v>
      </c>
      <c r="H94" s="125">
        <v>1000</v>
      </c>
      <c r="I94" s="125">
        <v>630</v>
      </c>
      <c r="J94" s="125">
        <v>20</v>
      </c>
      <c r="K94" s="125">
        <v>70</v>
      </c>
      <c r="L94" s="125">
        <v>1700</v>
      </c>
      <c r="M94" s="125">
        <v>790</v>
      </c>
      <c r="N94" s="125">
        <v>360</v>
      </c>
      <c r="O94" s="125">
        <v>550</v>
      </c>
      <c r="P94" s="125">
        <v>290</v>
      </c>
      <c r="Q94" s="125">
        <v>2600</v>
      </c>
      <c r="R94" s="125">
        <v>1300</v>
      </c>
      <c r="S94" s="125">
        <v>190</v>
      </c>
      <c r="T94" s="125">
        <v>1900</v>
      </c>
    </row>
    <row r="95" spans="1:20">
      <c r="A95" s="127">
        <v>89</v>
      </c>
      <c r="B95" s="128" t="s">
        <v>153</v>
      </c>
      <c r="C95" s="129" t="s">
        <v>165</v>
      </c>
      <c r="D95" s="129">
        <v>2</v>
      </c>
      <c r="E95" s="131">
        <v>16</v>
      </c>
      <c r="F95" s="125">
        <v>2300</v>
      </c>
      <c r="G95" s="125">
        <v>1400</v>
      </c>
      <c r="H95" s="125">
        <v>940</v>
      </c>
      <c r="I95" s="125">
        <v>700</v>
      </c>
      <c r="J95" s="125">
        <v>20</v>
      </c>
      <c r="K95" s="125">
        <v>90</v>
      </c>
      <c r="L95" s="125">
        <v>1500</v>
      </c>
      <c r="M95" s="125">
        <v>1100</v>
      </c>
      <c r="N95" s="125">
        <v>750</v>
      </c>
      <c r="O95" s="125">
        <v>630</v>
      </c>
      <c r="P95" s="125">
        <v>490</v>
      </c>
      <c r="Q95" s="125">
        <v>2500</v>
      </c>
      <c r="R95" s="125">
        <v>1400</v>
      </c>
      <c r="S95" s="125">
        <v>110</v>
      </c>
      <c r="T95" s="125">
        <v>1800</v>
      </c>
    </row>
    <row r="96" spans="1:20">
      <c r="A96" s="127">
        <v>90</v>
      </c>
      <c r="B96" s="128" t="s">
        <v>154</v>
      </c>
      <c r="C96" s="129" t="s">
        <v>165</v>
      </c>
      <c r="D96" s="129">
        <v>1</v>
      </c>
      <c r="E96" s="131">
        <v>5</v>
      </c>
      <c r="F96" s="125">
        <v>1000</v>
      </c>
      <c r="G96" s="125">
        <v>550</v>
      </c>
      <c r="H96" s="125">
        <v>460</v>
      </c>
      <c r="I96" s="125">
        <v>240</v>
      </c>
      <c r="J96" s="125">
        <v>10</v>
      </c>
      <c r="K96" s="125">
        <v>50</v>
      </c>
      <c r="L96" s="125">
        <v>1000</v>
      </c>
      <c r="M96" s="125">
        <v>240</v>
      </c>
      <c r="N96" s="125">
        <v>80</v>
      </c>
      <c r="O96" s="125">
        <v>170</v>
      </c>
      <c r="P96" s="125">
        <v>60</v>
      </c>
      <c r="Q96" s="125">
        <v>1100</v>
      </c>
      <c r="R96" s="125">
        <v>400</v>
      </c>
      <c r="S96" s="125">
        <v>70</v>
      </c>
      <c r="T96" s="125">
        <v>680</v>
      </c>
    </row>
    <row r="97" spans="1:20">
      <c r="A97" s="127">
        <v>91</v>
      </c>
      <c r="B97" s="128" t="s">
        <v>155</v>
      </c>
      <c r="C97" s="129" t="s">
        <v>165</v>
      </c>
      <c r="D97" s="129">
        <v>26</v>
      </c>
      <c r="E97" s="131">
        <v>79</v>
      </c>
      <c r="F97" s="125">
        <v>9100</v>
      </c>
      <c r="G97" s="125">
        <v>5100</v>
      </c>
      <c r="H97" s="125">
        <v>4000</v>
      </c>
      <c r="I97" s="125">
        <v>2000</v>
      </c>
      <c r="J97" s="125">
        <v>210</v>
      </c>
      <c r="K97" s="125">
        <v>1100</v>
      </c>
      <c r="L97" s="125">
        <v>10100</v>
      </c>
      <c r="M97" s="125">
        <v>4000</v>
      </c>
      <c r="N97" s="125">
        <v>4200</v>
      </c>
      <c r="O97" s="125">
        <v>4800</v>
      </c>
      <c r="P97" s="125">
        <v>2800</v>
      </c>
      <c r="Q97" s="125">
        <v>11000</v>
      </c>
      <c r="R97" s="125">
        <v>4900</v>
      </c>
      <c r="S97" s="125">
        <v>960</v>
      </c>
      <c r="T97" s="125">
        <v>7900</v>
      </c>
    </row>
    <row r="98" spans="1:20">
      <c r="A98" s="127">
        <v>92</v>
      </c>
      <c r="B98" s="128" t="s">
        <v>156</v>
      </c>
      <c r="C98" s="129" t="s">
        <v>165</v>
      </c>
      <c r="D98" s="129">
        <v>9</v>
      </c>
      <c r="E98" s="131">
        <v>72</v>
      </c>
      <c r="F98" s="125">
        <v>8600</v>
      </c>
      <c r="G98" s="125">
        <v>4800</v>
      </c>
      <c r="H98" s="125">
        <v>3800</v>
      </c>
      <c r="I98" s="125">
        <v>2200</v>
      </c>
      <c r="J98" s="125">
        <v>190</v>
      </c>
      <c r="K98" s="125">
        <v>1500</v>
      </c>
      <c r="L98" s="125">
        <v>20900</v>
      </c>
      <c r="M98" s="125">
        <v>5800</v>
      </c>
      <c r="N98" s="125">
        <v>4200</v>
      </c>
      <c r="O98" s="125">
        <v>5300</v>
      </c>
      <c r="P98" s="125">
        <v>1700</v>
      </c>
      <c r="Q98" s="125">
        <v>13400</v>
      </c>
      <c r="R98" s="125">
        <v>5900</v>
      </c>
      <c r="S98" s="125">
        <v>1300</v>
      </c>
      <c r="T98" s="125">
        <v>12600</v>
      </c>
    </row>
    <row r="99" spans="1:20">
      <c r="A99" s="127">
        <v>93</v>
      </c>
      <c r="B99" s="128" t="s">
        <v>157</v>
      </c>
      <c r="C99" s="129" t="s">
        <v>165</v>
      </c>
      <c r="D99" s="129">
        <v>30</v>
      </c>
      <c r="E99" s="131">
        <v>182</v>
      </c>
      <c r="F99" s="125">
        <v>15900</v>
      </c>
      <c r="G99" s="125">
        <v>8000</v>
      </c>
      <c r="H99" s="125">
        <v>7900</v>
      </c>
      <c r="I99" s="125">
        <v>2800</v>
      </c>
      <c r="J99" s="125">
        <v>370</v>
      </c>
      <c r="K99" s="125">
        <v>4500</v>
      </c>
      <c r="L99" s="125">
        <v>25000</v>
      </c>
      <c r="M99" s="125">
        <v>6000</v>
      </c>
      <c r="N99" s="125">
        <v>5800</v>
      </c>
      <c r="O99" s="125">
        <v>11900</v>
      </c>
      <c r="P99" s="125">
        <v>3700</v>
      </c>
      <c r="Q99" s="125">
        <v>17300</v>
      </c>
      <c r="R99" s="125">
        <v>11300</v>
      </c>
      <c r="S99" s="125">
        <v>3800</v>
      </c>
      <c r="T99" s="125">
        <v>10600</v>
      </c>
    </row>
    <row r="100" spans="1:20">
      <c r="A100" s="127">
        <v>94</v>
      </c>
      <c r="B100" s="128" t="s">
        <v>158</v>
      </c>
      <c r="C100" s="129" t="s">
        <v>165</v>
      </c>
      <c r="D100" s="129">
        <v>13</v>
      </c>
      <c r="E100" s="131">
        <v>103</v>
      </c>
      <c r="F100" s="125">
        <v>9400</v>
      </c>
      <c r="G100" s="125">
        <v>5200</v>
      </c>
      <c r="H100" s="125">
        <v>4200</v>
      </c>
      <c r="I100" s="125">
        <v>2100</v>
      </c>
      <c r="J100" s="125">
        <v>180</v>
      </c>
      <c r="K100" s="125">
        <v>1600</v>
      </c>
      <c r="L100" s="125">
        <v>16500</v>
      </c>
      <c r="M100" s="125">
        <v>4600</v>
      </c>
      <c r="N100" s="125">
        <v>4300</v>
      </c>
      <c r="O100" s="125">
        <v>6200</v>
      </c>
      <c r="P100" s="125">
        <v>2200</v>
      </c>
      <c r="Q100" s="125">
        <v>11000</v>
      </c>
      <c r="R100" s="125">
        <v>6800</v>
      </c>
      <c r="S100" s="125">
        <v>1900</v>
      </c>
      <c r="T100" s="125">
        <v>9100</v>
      </c>
    </row>
    <row r="101" spans="1:20">
      <c r="A101" s="127">
        <v>95</v>
      </c>
      <c r="B101" s="128" t="s">
        <v>159</v>
      </c>
      <c r="C101" s="129" t="s">
        <v>165</v>
      </c>
      <c r="D101" s="129">
        <v>20</v>
      </c>
      <c r="E101" s="131">
        <v>104</v>
      </c>
      <c r="F101" s="125">
        <v>9000</v>
      </c>
      <c r="G101" s="125">
        <v>5200</v>
      </c>
      <c r="H101" s="125">
        <v>3900</v>
      </c>
      <c r="I101" s="125">
        <v>1900</v>
      </c>
      <c r="J101" s="125">
        <v>230</v>
      </c>
      <c r="K101" s="125">
        <v>1300</v>
      </c>
      <c r="L101" s="125">
        <v>12800</v>
      </c>
      <c r="M101" s="125">
        <v>3700</v>
      </c>
      <c r="N101" s="125">
        <v>4300</v>
      </c>
      <c r="O101" s="125">
        <v>5700</v>
      </c>
      <c r="P101" s="125">
        <v>2800</v>
      </c>
      <c r="Q101" s="125">
        <v>10500</v>
      </c>
      <c r="R101" s="125">
        <v>6200</v>
      </c>
      <c r="S101" s="125">
        <v>1200</v>
      </c>
      <c r="T101" s="125">
        <v>7500</v>
      </c>
    </row>
    <row r="102" spans="1:20">
      <c r="A102" s="127">
        <v>971</v>
      </c>
      <c r="B102" s="128" t="s">
        <v>160</v>
      </c>
      <c r="C102" s="129" t="s">
        <v>165</v>
      </c>
      <c r="D102" s="129">
        <v>38</v>
      </c>
      <c r="E102" s="131">
        <v>164</v>
      </c>
      <c r="F102" s="125">
        <v>4300</v>
      </c>
      <c r="G102" s="125">
        <v>2100</v>
      </c>
      <c r="H102" s="125">
        <v>2200</v>
      </c>
      <c r="I102" s="125">
        <v>770</v>
      </c>
      <c r="J102" s="125">
        <v>500</v>
      </c>
      <c r="K102" s="125">
        <v>470</v>
      </c>
      <c r="L102" s="125">
        <v>2900</v>
      </c>
      <c r="M102" s="125">
        <v>1100</v>
      </c>
      <c r="N102" s="125">
        <v>970</v>
      </c>
      <c r="O102" s="125">
        <v>2100</v>
      </c>
      <c r="P102" s="125">
        <v>400</v>
      </c>
      <c r="Q102" s="125">
        <v>2800</v>
      </c>
      <c r="R102" s="125">
        <v>2200</v>
      </c>
      <c r="S102" s="125">
        <v>220</v>
      </c>
      <c r="T102" s="170">
        <v>1600</v>
      </c>
    </row>
    <row r="103" spans="1:20">
      <c r="A103" s="127">
        <v>972</v>
      </c>
      <c r="B103" s="128" t="s">
        <v>161</v>
      </c>
      <c r="C103" s="129" t="s">
        <v>165</v>
      </c>
      <c r="D103" s="129">
        <v>26</v>
      </c>
      <c r="E103" s="131">
        <v>109</v>
      </c>
      <c r="F103" s="125">
        <v>4000</v>
      </c>
      <c r="G103" s="125">
        <v>2200</v>
      </c>
      <c r="H103" s="125">
        <v>1800</v>
      </c>
      <c r="I103" s="125">
        <v>770</v>
      </c>
      <c r="J103" s="125">
        <v>250</v>
      </c>
      <c r="K103" s="125">
        <v>230</v>
      </c>
      <c r="L103" s="125">
        <v>1900</v>
      </c>
      <c r="M103" s="125">
        <v>1200</v>
      </c>
      <c r="N103" s="125">
        <v>610</v>
      </c>
      <c r="O103" s="125">
        <v>1100</v>
      </c>
      <c r="P103" s="125">
        <v>350</v>
      </c>
      <c r="Q103" s="125">
        <v>2100</v>
      </c>
      <c r="R103" s="125">
        <v>1300</v>
      </c>
      <c r="S103" s="125">
        <v>210</v>
      </c>
      <c r="T103" s="170">
        <v>1300</v>
      </c>
    </row>
    <row r="104" spans="1:20">
      <c r="A104" s="127">
        <v>973</v>
      </c>
      <c r="B104" s="128" t="s">
        <v>162</v>
      </c>
      <c r="C104" s="129" t="s">
        <v>165</v>
      </c>
      <c r="D104" s="129">
        <v>62</v>
      </c>
      <c r="E104" s="131">
        <v>267</v>
      </c>
      <c r="F104" s="125">
        <v>3800</v>
      </c>
      <c r="G104" s="125">
        <v>1800</v>
      </c>
      <c r="H104" s="125">
        <v>2000</v>
      </c>
      <c r="I104" s="125">
        <v>740</v>
      </c>
      <c r="J104" s="125">
        <v>940</v>
      </c>
      <c r="K104" s="125">
        <v>520</v>
      </c>
      <c r="L104" s="125">
        <v>2000</v>
      </c>
      <c r="M104" s="125">
        <v>1100</v>
      </c>
      <c r="N104" s="125">
        <v>680</v>
      </c>
      <c r="O104" s="125">
        <v>1200</v>
      </c>
      <c r="P104" s="125">
        <v>180</v>
      </c>
      <c r="Q104" s="125">
        <v>1400</v>
      </c>
      <c r="R104" s="125">
        <v>840</v>
      </c>
      <c r="S104" s="125">
        <v>950</v>
      </c>
      <c r="T104" s="170">
        <v>690</v>
      </c>
    </row>
    <row r="105" spans="1:20">
      <c r="A105" s="127">
        <v>974</v>
      </c>
      <c r="B105" s="128" t="s">
        <v>163</v>
      </c>
      <c r="C105" s="129" t="s">
        <v>165</v>
      </c>
      <c r="D105" s="129">
        <v>18</v>
      </c>
      <c r="E105" s="131">
        <v>42</v>
      </c>
      <c r="F105" s="125">
        <v>8800</v>
      </c>
      <c r="G105" s="125">
        <v>5200</v>
      </c>
      <c r="H105" s="125">
        <v>3600</v>
      </c>
      <c r="I105" s="125">
        <v>2200</v>
      </c>
      <c r="J105" s="125">
        <v>50</v>
      </c>
      <c r="K105" s="125">
        <v>520</v>
      </c>
      <c r="L105" s="125">
        <v>3700</v>
      </c>
      <c r="M105" s="125">
        <v>730</v>
      </c>
      <c r="N105" s="125">
        <v>970</v>
      </c>
      <c r="O105" s="125">
        <v>2100</v>
      </c>
      <c r="P105" s="125">
        <v>380</v>
      </c>
      <c r="Q105" s="125">
        <v>5100</v>
      </c>
      <c r="R105" s="125">
        <v>2500</v>
      </c>
      <c r="S105" s="125">
        <v>320</v>
      </c>
      <c r="T105" s="170">
        <v>2300</v>
      </c>
    </row>
    <row r="106" spans="1:20" ht="15.75" thickBot="1">
      <c r="A106" s="127">
        <v>976</v>
      </c>
      <c r="B106" s="128" t="s">
        <v>164</v>
      </c>
      <c r="C106" s="138" t="s">
        <v>165</v>
      </c>
      <c r="D106" s="129">
        <v>16</v>
      </c>
      <c r="E106" s="131">
        <v>67</v>
      </c>
      <c r="F106" s="125">
        <v>3000</v>
      </c>
      <c r="G106" s="125">
        <v>670</v>
      </c>
      <c r="H106" s="169">
        <v>2400</v>
      </c>
      <c r="I106" s="169">
        <v>460</v>
      </c>
      <c r="J106" s="169">
        <v>690</v>
      </c>
      <c r="K106" s="169">
        <v>560</v>
      </c>
      <c r="L106" s="169">
        <v>1600</v>
      </c>
      <c r="M106" s="125">
        <v>400</v>
      </c>
      <c r="N106" s="125">
        <v>440</v>
      </c>
      <c r="O106" s="125">
        <v>530</v>
      </c>
      <c r="P106" s="125">
        <v>70</v>
      </c>
      <c r="Q106" s="125">
        <v>2600</v>
      </c>
      <c r="R106" s="125">
        <v>270</v>
      </c>
      <c r="S106" s="169">
        <v>50</v>
      </c>
      <c r="T106" s="169">
        <v>430</v>
      </c>
    </row>
    <row r="107" spans="1:20">
      <c r="A107" s="122" t="s">
        <v>52</v>
      </c>
      <c r="B107" s="134" t="s">
        <v>52</v>
      </c>
      <c r="C107" s="124" t="s">
        <v>170</v>
      </c>
      <c r="D107" s="167">
        <v>0</v>
      </c>
      <c r="E107" s="135">
        <v>5</v>
      </c>
      <c r="F107" s="167">
        <v>250</v>
      </c>
      <c r="G107" s="167">
        <v>200</v>
      </c>
      <c r="H107" s="125">
        <v>50</v>
      </c>
      <c r="I107" s="125">
        <v>490</v>
      </c>
      <c r="J107" s="125">
        <v>0</v>
      </c>
      <c r="K107" s="125">
        <v>20</v>
      </c>
      <c r="L107" s="125">
        <v>2200</v>
      </c>
      <c r="M107" s="167">
        <v>30</v>
      </c>
      <c r="N107" s="167">
        <v>30</v>
      </c>
      <c r="O107" s="167">
        <v>100</v>
      </c>
      <c r="P107" s="167">
        <v>50</v>
      </c>
      <c r="Q107" s="167">
        <v>8800</v>
      </c>
      <c r="R107" s="167">
        <v>20</v>
      </c>
      <c r="S107" s="125">
        <v>40</v>
      </c>
      <c r="T107" s="170">
        <v>10000</v>
      </c>
    </row>
    <row r="108" spans="1:20">
      <c r="A108" s="127">
        <v>1</v>
      </c>
      <c r="B108" s="133" t="s">
        <v>54</v>
      </c>
      <c r="C108" s="129" t="s">
        <v>170</v>
      </c>
      <c r="D108" s="129">
        <v>6</v>
      </c>
      <c r="E108" s="131">
        <v>27</v>
      </c>
      <c r="F108" s="125">
        <v>3600</v>
      </c>
      <c r="G108" s="125">
        <v>2200</v>
      </c>
      <c r="H108" s="125">
        <v>1400</v>
      </c>
      <c r="I108" s="125">
        <v>1100</v>
      </c>
      <c r="J108" s="125">
        <v>40</v>
      </c>
      <c r="K108" s="125">
        <v>130</v>
      </c>
      <c r="L108" s="125">
        <v>3200</v>
      </c>
      <c r="M108" s="125">
        <v>2900</v>
      </c>
      <c r="N108" s="125">
        <v>1300</v>
      </c>
      <c r="O108" s="125">
        <v>1600</v>
      </c>
      <c r="P108" s="125">
        <v>900</v>
      </c>
      <c r="Q108" s="125">
        <v>4100</v>
      </c>
      <c r="R108" s="125">
        <v>1800</v>
      </c>
      <c r="S108" s="125">
        <v>210</v>
      </c>
      <c r="T108" s="170">
        <v>3900</v>
      </c>
    </row>
    <row r="109" spans="1:20">
      <c r="A109" s="127">
        <v>2</v>
      </c>
      <c r="B109" s="133" t="s">
        <v>56</v>
      </c>
      <c r="C109" s="129" t="s">
        <v>170</v>
      </c>
      <c r="D109" s="129">
        <v>8</v>
      </c>
      <c r="E109" s="131">
        <v>26</v>
      </c>
      <c r="F109" s="125">
        <v>3800</v>
      </c>
      <c r="G109" s="125">
        <v>2200</v>
      </c>
      <c r="H109" s="125">
        <v>1600</v>
      </c>
      <c r="I109" s="125">
        <v>1100</v>
      </c>
      <c r="J109" s="125">
        <v>20</v>
      </c>
      <c r="K109" s="125">
        <v>170</v>
      </c>
      <c r="L109" s="125">
        <v>2800</v>
      </c>
      <c r="M109" s="125">
        <v>1700</v>
      </c>
      <c r="N109" s="125">
        <v>1100</v>
      </c>
      <c r="O109" s="125">
        <v>1200</v>
      </c>
      <c r="P109" s="125">
        <v>840</v>
      </c>
      <c r="Q109" s="125">
        <v>4700</v>
      </c>
      <c r="R109" s="125">
        <v>1900</v>
      </c>
      <c r="S109" s="125">
        <v>220</v>
      </c>
      <c r="T109" s="170">
        <v>2800</v>
      </c>
    </row>
    <row r="110" spans="1:20">
      <c r="A110" s="127">
        <v>3</v>
      </c>
      <c r="B110" s="133" t="s">
        <v>58</v>
      </c>
      <c r="C110" s="129" t="s">
        <v>170</v>
      </c>
      <c r="D110" s="129">
        <v>3</v>
      </c>
      <c r="E110" s="131">
        <v>20</v>
      </c>
      <c r="F110" s="125">
        <v>1900</v>
      </c>
      <c r="G110" s="125">
        <v>1100</v>
      </c>
      <c r="H110" s="125">
        <v>870</v>
      </c>
      <c r="I110" s="125">
        <v>610</v>
      </c>
      <c r="J110" s="125">
        <v>10</v>
      </c>
      <c r="K110" s="125">
        <v>60</v>
      </c>
      <c r="L110" s="125">
        <v>1700</v>
      </c>
      <c r="M110" s="125">
        <v>1100</v>
      </c>
      <c r="N110" s="125">
        <v>240</v>
      </c>
      <c r="O110" s="125">
        <v>400</v>
      </c>
      <c r="P110" s="125">
        <v>200</v>
      </c>
      <c r="Q110" s="125">
        <v>2300</v>
      </c>
      <c r="R110" s="125">
        <v>1700</v>
      </c>
      <c r="S110" s="125">
        <v>250</v>
      </c>
      <c r="T110" s="170">
        <v>2100</v>
      </c>
    </row>
    <row r="111" spans="1:20">
      <c r="A111" s="127">
        <v>4</v>
      </c>
      <c r="B111" s="133" t="s">
        <v>60</v>
      </c>
      <c r="C111" s="129" t="s">
        <v>170</v>
      </c>
      <c r="D111" s="129">
        <v>2</v>
      </c>
      <c r="E111" s="131">
        <v>9</v>
      </c>
      <c r="F111" s="125">
        <v>1000</v>
      </c>
      <c r="G111" s="125">
        <v>620</v>
      </c>
      <c r="H111" s="125">
        <v>430</v>
      </c>
      <c r="I111" s="125">
        <v>330</v>
      </c>
      <c r="J111" s="125">
        <v>10</v>
      </c>
      <c r="K111" s="125">
        <v>30</v>
      </c>
      <c r="L111" s="125">
        <v>900</v>
      </c>
      <c r="M111" s="125">
        <v>560</v>
      </c>
      <c r="N111" s="125">
        <v>220</v>
      </c>
      <c r="O111" s="125">
        <v>440</v>
      </c>
      <c r="P111" s="125">
        <v>150</v>
      </c>
      <c r="Q111" s="125">
        <v>1400</v>
      </c>
      <c r="R111" s="125">
        <v>1400</v>
      </c>
      <c r="S111" s="125">
        <v>80</v>
      </c>
      <c r="T111" s="170">
        <v>1100</v>
      </c>
    </row>
    <row r="112" spans="1:20">
      <c r="A112" s="127">
        <v>5</v>
      </c>
      <c r="B112" s="133" t="s">
        <v>62</v>
      </c>
      <c r="C112" s="129" t="s">
        <v>170</v>
      </c>
      <c r="D112" s="129">
        <v>2</v>
      </c>
      <c r="E112" s="131">
        <v>2</v>
      </c>
      <c r="F112" s="125">
        <v>890</v>
      </c>
      <c r="G112" s="125">
        <v>460</v>
      </c>
      <c r="H112" s="125">
        <v>430</v>
      </c>
      <c r="I112" s="125">
        <v>320</v>
      </c>
      <c r="J112" s="125">
        <v>10</v>
      </c>
      <c r="K112" s="125">
        <v>30</v>
      </c>
      <c r="L112" s="125">
        <v>1000</v>
      </c>
      <c r="M112" s="125">
        <v>350</v>
      </c>
      <c r="N112" s="125">
        <v>160</v>
      </c>
      <c r="O112" s="125">
        <v>250</v>
      </c>
      <c r="P112" s="125">
        <v>80</v>
      </c>
      <c r="Q112" s="125">
        <v>1100</v>
      </c>
      <c r="R112" s="125">
        <v>720</v>
      </c>
      <c r="S112" s="125">
        <v>80</v>
      </c>
      <c r="T112" s="170">
        <v>890</v>
      </c>
    </row>
    <row r="113" spans="1:20">
      <c r="A113" s="127">
        <v>6</v>
      </c>
      <c r="B113" s="133" t="s">
        <v>64</v>
      </c>
      <c r="C113" s="129" t="s">
        <v>170</v>
      </c>
      <c r="D113" s="129">
        <v>21</v>
      </c>
      <c r="E113" s="131">
        <v>87</v>
      </c>
      <c r="F113" s="125">
        <v>8400</v>
      </c>
      <c r="G113" s="125">
        <v>4400</v>
      </c>
      <c r="H113" s="125">
        <v>3900</v>
      </c>
      <c r="I113" s="125">
        <v>1700</v>
      </c>
      <c r="J113" s="125">
        <v>120</v>
      </c>
      <c r="K113" s="125">
        <v>960</v>
      </c>
      <c r="L113" s="125">
        <v>14400</v>
      </c>
      <c r="M113" s="125">
        <v>3300</v>
      </c>
      <c r="N113" s="125">
        <v>2500</v>
      </c>
      <c r="O113" s="125">
        <v>2900</v>
      </c>
      <c r="P113" s="125">
        <v>990</v>
      </c>
      <c r="Q113" s="125">
        <v>10700</v>
      </c>
      <c r="R113" s="125">
        <v>6300</v>
      </c>
      <c r="S113" s="125">
        <v>1300</v>
      </c>
      <c r="T113" s="170">
        <v>8100</v>
      </c>
    </row>
    <row r="114" spans="1:20">
      <c r="A114" s="127">
        <v>7</v>
      </c>
      <c r="B114" s="133" t="s">
        <v>66</v>
      </c>
      <c r="C114" s="129" t="s">
        <v>170</v>
      </c>
      <c r="D114" s="129">
        <v>1</v>
      </c>
      <c r="E114" s="131">
        <v>9</v>
      </c>
      <c r="F114" s="125">
        <v>1800</v>
      </c>
      <c r="G114" s="125">
        <v>920</v>
      </c>
      <c r="H114" s="125">
        <v>920</v>
      </c>
      <c r="I114" s="125">
        <v>510</v>
      </c>
      <c r="J114" s="125">
        <v>20</v>
      </c>
      <c r="K114" s="125">
        <v>60</v>
      </c>
      <c r="L114" s="125">
        <v>1600</v>
      </c>
      <c r="M114" s="125">
        <v>870</v>
      </c>
      <c r="N114" s="125">
        <v>430</v>
      </c>
      <c r="O114" s="125">
        <v>450</v>
      </c>
      <c r="P114" s="125">
        <v>150</v>
      </c>
      <c r="Q114" s="125">
        <v>2200</v>
      </c>
      <c r="R114" s="125">
        <v>1100</v>
      </c>
      <c r="S114" s="125">
        <v>120</v>
      </c>
      <c r="T114" s="170">
        <v>1700</v>
      </c>
    </row>
    <row r="115" spans="1:20">
      <c r="A115" s="127">
        <v>8</v>
      </c>
      <c r="B115" s="133" t="s">
        <v>68</v>
      </c>
      <c r="C115" s="129" t="s">
        <v>170</v>
      </c>
      <c r="D115" s="129">
        <v>2</v>
      </c>
      <c r="E115" s="131">
        <v>4</v>
      </c>
      <c r="F115" s="125">
        <v>2000</v>
      </c>
      <c r="G115" s="125">
        <v>1000</v>
      </c>
      <c r="H115" s="125">
        <v>950</v>
      </c>
      <c r="I115" s="125">
        <v>490</v>
      </c>
      <c r="J115" s="125">
        <v>10</v>
      </c>
      <c r="K115" s="125">
        <v>60</v>
      </c>
      <c r="L115" s="125">
        <v>1500</v>
      </c>
      <c r="M115" s="125">
        <v>840</v>
      </c>
      <c r="N115" s="125">
        <v>450</v>
      </c>
      <c r="O115" s="125">
        <v>500</v>
      </c>
      <c r="P115" s="125">
        <v>240</v>
      </c>
      <c r="Q115" s="125">
        <v>2300</v>
      </c>
      <c r="R115" s="125">
        <v>820</v>
      </c>
      <c r="S115" s="125">
        <v>70</v>
      </c>
      <c r="T115" s="170">
        <v>1200</v>
      </c>
    </row>
    <row r="116" spans="1:20">
      <c r="A116" s="127">
        <v>9</v>
      </c>
      <c r="B116" s="133" t="s">
        <v>70</v>
      </c>
      <c r="C116" s="129" t="s">
        <v>170</v>
      </c>
      <c r="D116" s="129">
        <v>6</v>
      </c>
      <c r="E116" s="131">
        <v>14</v>
      </c>
      <c r="F116" s="125">
        <v>1000</v>
      </c>
      <c r="G116" s="125">
        <v>540</v>
      </c>
      <c r="H116" s="125">
        <v>480</v>
      </c>
      <c r="I116" s="125">
        <v>310</v>
      </c>
      <c r="J116" s="125">
        <v>10</v>
      </c>
      <c r="K116" s="125">
        <v>20</v>
      </c>
      <c r="L116" s="125">
        <v>870</v>
      </c>
      <c r="M116" s="125">
        <v>390</v>
      </c>
      <c r="N116" s="125">
        <v>140</v>
      </c>
      <c r="O116" s="125">
        <v>170</v>
      </c>
      <c r="P116" s="125">
        <v>120</v>
      </c>
      <c r="Q116" s="125">
        <v>1300</v>
      </c>
      <c r="R116" s="125">
        <v>540</v>
      </c>
      <c r="S116" s="125">
        <v>90</v>
      </c>
      <c r="T116" s="170">
        <v>790</v>
      </c>
    </row>
    <row r="117" spans="1:20">
      <c r="A117" s="127">
        <v>10</v>
      </c>
      <c r="B117" s="133" t="s">
        <v>71</v>
      </c>
      <c r="C117" s="129" t="s">
        <v>170</v>
      </c>
      <c r="D117" s="129">
        <v>0</v>
      </c>
      <c r="E117" s="131">
        <v>22</v>
      </c>
      <c r="F117" s="125">
        <v>2500</v>
      </c>
      <c r="G117" s="125">
        <v>1300</v>
      </c>
      <c r="H117" s="125">
        <v>1200</v>
      </c>
      <c r="I117" s="125">
        <v>690</v>
      </c>
      <c r="J117" s="125">
        <v>10</v>
      </c>
      <c r="K117" s="125">
        <v>90</v>
      </c>
      <c r="L117" s="125">
        <v>2100</v>
      </c>
      <c r="M117" s="125">
        <v>1100</v>
      </c>
      <c r="N117" s="125">
        <v>390</v>
      </c>
      <c r="O117" s="125">
        <v>920</v>
      </c>
      <c r="P117" s="125">
        <v>420</v>
      </c>
      <c r="Q117" s="125">
        <v>2200</v>
      </c>
      <c r="R117" s="125">
        <v>910</v>
      </c>
      <c r="S117" s="125">
        <v>150</v>
      </c>
      <c r="T117" s="170">
        <v>1800</v>
      </c>
    </row>
    <row r="118" spans="1:20">
      <c r="A118" s="127">
        <v>11</v>
      </c>
      <c r="B118" s="133" t="s">
        <v>72</v>
      </c>
      <c r="C118" s="129" t="s">
        <v>170</v>
      </c>
      <c r="D118" s="129">
        <v>5</v>
      </c>
      <c r="E118" s="131">
        <v>10</v>
      </c>
      <c r="F118" s="125">
        <v>2500</v>
      </c>
      <c r="G118" s="125">
        <v>1300</v>
      </c>
      <c r="H118" s="125">
        <v>1200</v>
      </c>
      <c r="I118" s="125">
        <v>740</v>
      </c>
      <c r="J118" s="125">
        <v>30</v>
      </c>
      <c r="K118" s="125">
        <v>170</v>
      </c>
      <c r="L118" s="125">
        <v>2800</v>
      </c>
      <c r="M118" s="125">
        <v>1600</v>
      </c>
      <c r="N118" s="125">
        <v>770</v>
      </c>
      <c r="O118" s="125">
        <v>1600</v>
      </c>
      <c r="P118" s="125">
        <v>610</v>
      </c>
      <c r="Q118" s="125">
        <v>3700</v>
      </c>
      <c r="R118" s="125">
        <v>1400</v>
      </c>
      <c r="S118" s="125">
        <v>220</v>
      </c>
      <c r="T118" s="170">
        <v>2300</v>
      </c>
    </row>
    <row r="119" spans="1:20">
      <c r="A119" s="127">
        <v>12</v>
      </c>
      <c r="B119" s="133" t="s">
        <v>73</v>
      </c>
      <c r="C119" s="129" t="s">
        <v>170</v>
      </c>
      <c r="D119" s="129">
        <v>3</v>
      </c>
      <c r="E119" s="131">
        <v>11</v>
      </c>
      <c r="F119" s="125">
        <v>1300</v>
      </c>
      <c r="G119" s="125">
        <v>670</v>
      </c>
      <c r="H119" s="125">
        <v>590</v>
      </c>
      <c r="I119" s="125">
        <v>430</v>
      </c>
      <c r="J119" s="125">
        <v>0</v>
      </c>
      <c r="K119" s="125">
        <v>40</v>
      </c>
      <c r="L119" s="125">
        <v>960</v>
      </c>
      <c r="M119" s="125">
        <v>530</v>
      </c>
      <c r="N119" s="125">
        <v>180</v>
      </c>
      <c r="O119" s="125">
        <v>330</v>
      </c>
      <c r="P119" s="125">
        <v>130</v>
      </c>
      <c r="Q119" s="125">
        <v>1600</v>
      </c>
      <c r="R119" s="125">
        <v>900</v>
      </c>
      <c r="S119" s="125">
        <v>130</v>
      </c>
      <c r="T119" s="170">
        <v>1400</v>
      </c>
    </row>
    <row r="120" spans="1:20">
      <c r="A120" s="127">
        <v>13</v>
      </c>
      <c r="B120" s="133" t="s">
        <v>74</v>
      </c>
      <c r="C120" s="129" t="s">
        <v>170</v>
      </c>
      <c r="D120" s="129">
        <v>58</v>
      </c>
      <c r="E120" s="131">
        <v>176</v>
      </c>
      <c r="F120" s="125">
        <v>15600</v>
      </c>
      <c r="G120" s="125">
        <v>7600</v>
      </c>
      <c r="H120" s="125">
        <v>8000</v>
      </c>
      <c r="I120" s="125">
        <v>3200</v>
      </c>
      <c r="J120" s="125">
        <v>560</v>
      </c>
      <c r="K120" s="125">
        <v>3200</v>
      </c>
      <c r="L120" s="125">
        <v>26900</v>
      </c>
      <c r="M120" s="125">
        <v>9300</v>
      </c>
      <c r="N120" s="125">
        <v>9800</v>
      </c>
      <c r="O120" s="125">
        <v>15700</v>
      </c>
      <c r="P120" s="125">
        <v>7800</v>
      </c>
      <c r="Q120" s="125">
        <v>21400</v>
      </c>
      <c r="R120" s="125">
        <v>21400</v>
      </c>
      <c r="S120" s="125">
        <v>4300</v>
      </c>
      <c r="T120" s="170">
        <v>15700</v>
      </c>
    </row>
    <row r="121" spans="1:20">
      <c r="A121" s="127">
        <v>14</v>
      </c>
      <c r="B121" s="133" t="s">
        <v>75</v>
      </c>
      <c r="C121" s="129" t="s">
        <v>170</v>
      </c>
      <c r="D121" s="129">
        <v>8</v>
      </c>
      <c r="E121" s="131">
        <v>20</v>
      </c>
      <c r="F121" s="125">
        <v>4800</v>
      </c>
      <c r="G121" s="125">
        <v>2800</v>
      </c>
      <c r="H121" s="125">
        <v>2000</v>
      </c>
      <c r="I121" s="125">
        <v>1500</v>
      </c>
      <c r="J121" s="125">
        <v>30</v>
      </c>
      <c r="K121" s="125">
        <v>190</v>
      </c>
      <c r="L121" s="125">
        <v>4300</v>
      </c>
      <c r="M121" s="125">
        <v>1400</v>
      </c>
      <c r="N121" s="125">
        <v>740</v>
      </c>
      <c r="O121" s="125">
        <v>1900</v>
      </c>
      <c r="P121" s="125">
        <v>570</v>
      </c>
      <c r="Q121" s="125">
        <v>4900</v>
      </c>
      <c r="R121" s="125">
        <v>2400</v>
      </c>
      <c r="S121" s="125">
        <v>200</v>
      </c>
      <c r="T121" s="170">
        <v>3700</v>
      </c>
    </row>
    <row r="122" spans="1:20">
      <c r="A122" s="127">
        <v>15</v>
      </c>
      <c r="B122" s="133" t="s">
        <v>76</v>
      </c>
      <c r="C122" s="129" t="s">
        <v>170</v>
      </c>
      <c r="D122" s="129">
        <v>1</v>
      </c>
      <c r="E122" s="131">
        <v>4</v>
      </c>
      <c r="F122" s="125">
        <v>630</v>
      </c>
      <c r="G122" s="125">
        <v>340</v>
      </c>
      <c r="H122" s="125">
        <v>300</v>
      </c>
      <c r="I122" s="125">
        <v>280</v>
      </c>
      <c r="J122" s="125">
        <v>0</v>
      </c>
      <c r="K122" s="125">
        <v>20</v>
      </c>
      <c r="L122" s="125">
        <v>420</v>
      </c>
      <c r="M122" s="125">
        <v>220</v>
      </c>
      <c r="N122" s="125">
        <v>60</v>
      </c>
      <c r="O122" s="125">
        <v>110</v>
      </c>
      <c r="P122" s="125">
        <v>50</v>
      </c>
      <c r="Q122" s="125">
        <v>760</v>
      </c>
      <c r="R122" s="125">
        <v>250</v>
      </c>
      <c r="S122" s="125">
        <v>60</v>
      </c>
      <c r="T122" s="170">
        <v>690</v>
      </c>
    </row>
    <row r="123" spans="1:20">
      <c r="A123" s="127">
        <v>16</v>
      </c>
      <c r="B123" s="133" t="s">
        <v>77</v>
      </c>
      <c r="C123" s="129" t="s">
        <v>170</v>
      </c>
      <c r="D123" s="129">
        <v>7</v>
      </c>
      <c r="E123" s="131">
        <v>10</v>
      </c>
      <c r="F123" s="125">
        <v>2300</v>
      </c>
      <c r="G123" s="125">
        <v>1300</v>
      </c>
      <c r="H123" s="125">
        <v>1000</v>
      </c>
      <c r="I123" s="125">
        <v>780</v>
      </c>
      <c r="J123" s="125">
        <v>20</v>
      </c>
      <c r="K123" s="125">
        <v>120</v>
      </c>
      <c r="L123" s="125">
        <v>2000</v>
      </c>
      <c r="M123" s="125">
        <v>1100</v>
      </c>
      <c r="N123" s="125">
        <v>400</v>
      </c>
      <c r="O123" s="125">
        <v>710</v>
      </c>
      <c r="P123" s="125">
        <v>400</v>
      </c>
      <c r="Q123" s="125">
        <v>2800</v>
      </c>
      <c r="R123" s="125">
        <v>940</v>
      </c>
      <c r="S123" s="125">
        <v>200</v>
      </c>
      <c r="T123" s="170">
        <v>2200</v>
      </c>
    </row>
    <row r="124" spans="1:20">
      <c r="A124" s="127">
        <v>17</v>
      </c>
      <c r="B124" s="133" t="s">
        <v>78</v>
      </c>
      <c r="C124" s="129" t="s">
        <v>170</v>
      </c>
      <c r="D124" s="129">
        <v>5</v>
      </c>
      <c r="E124" s="131">
        <v>12</v>
      </c>
      <c r="F124" s="125">
        <v>4000</v>
      </c>
      <c r="G124" s="125">
        <v>2300</v>
      </c>
      <c r="H124" s="125">
        <v>1800</v>
      </c>
      <c r="I124" s="125">
        <v>1500</v>
      </c>
      <c r="J124" s="125">
        <v>20</v>
      </c>
      <c r="K124" s="125">
        <v>170</v>
      </c>
      <c r="L124" s="125">
        <v>4600</v>
      </c>
      <c r="M124" s="125">
        <v>2400</v>
      </c>
      <c r="N124" s="125">
        <v>1300</v>
      </c>
      <c r="O124" s="125">
        <v>1600</v>
      </c>
      <c r="P124" s="125">
        <v>830</v>
      </c>
      <c r="Q124" s="125">
        <v>5400</v>
      </c>
      <c r="R124" s="125">
        <v>2300</v>
      </c>
      <c r="S124" s="125">
        <v>270</v>
      </c>
      <c r="T124" s="170">
        <v>3900</v>
      </c>
    </row>
    <row r="125" spans="1:20">
      <c r="A125" s="127">
        <v>18</v>
      </c>
      <c r="B125" s="133" t="s">
        <v>79</v>
      </c>
      <c r="C125" s="129" t="s">
        <v>170</v>
      </c>
      <c r="D125" s="129">
        <v>5</v>
      </c>
      <c r="E125" s="131">
        <v>4</v>
      </c>
      <c r="F125" s="125">
        <v>1600</v>
      </c>
      <c r="G125" s="125">
        <v>890</v>
      </c>
      <c r="H125" s="125">
        <v>690</v>
      </c>
      <c r="I125" s="125">
        <v>550</v>
      </c>
      <c r="J125" s="125">
        <v>20</v>
      </c>
      <c r="K125" s="125">
        <v>90</v>
      </c>
      <c r="L125" s="125">
        <v>1500</v>
      </c>
      <c r="M125" s="125">
        <v>1600</v>
      </c>
      <c r="N125" s="125">
        <v>510</v>
      </c>
      <c r="O125" s="125">
        <v>610</v>
      </c>
      <c r="P125" s="125">
        <v>410</v>
      </c>
      <c r="Q125" s="125">
        <v>2400</v>
      </c>
      <c r="R125" s="125">
        <v>810</v>
      </c>
      <c r="S125" s="125">
        <v>40</v>
      </c>
      <c r="T125" s="170">
        <v>1600</v>
      </c>
    </row>
    <row r="126" spans="1:20">
      <c r="A126" s="127">
        <v>19</v>
      </c>
      <c r="B126" s="133" t="s">
        <v>80</v>
      </c>
      <c r="C126" s="129" t="s">
        <v>170</v>
      </c>
      <c r="D126" s="129">
        <v>5</v>
      </c>
      <c r="E126" s="131">
        <v>8</v>
      </c>
      <c r="F126" s="125">
        <v>1400</v>
      </c>
      <c r="G126" s="125">
        <v>880</v>
      </c>
      <c r="H126" s="125">
        <v>510</v>
      </c>
      <c r="I126" s="125">
        <v>480</v>
      </c>
      <c r="J126" s="125">
        <v>10</v>
      </c>
      <c r="K126" s="125">
        <v>30</v>
      </c>
      <c r="L126" s="125">
        <v>1200</v>
      </c>
      <c r="M126" s="125">
        <v>600</v>
      </c>
      <c r="N126" s="125">
        <v>160</v>
      </c>
      <c r="O126" s="125">
        <v>180</v>
      </c>
      <c r="P126" s="125">
        <v>130</v>
      </c>
      <c r="Q126" s="125">
        <v>1300</v>
      </c>
      <c r="R126" s="125">
        <v>580</v>
      </c>
      <c r="S126" s="125">
        <v>130</v>
      </c>
      <c r="T126" s="170">
        <v>1300</v>
      </c>
    </row>
    <row r="127" spans="1:20">
      <c r="A127" s="127" t="s">
        <v>81</v>
      </c>
      <c r="B127" s="133" t="s">
        <v>82</v>
      </c>
      <c r="C127" s="129" t="s">
        <v>170</v>
      </c>
      <c r="D127" s="129">
        <v>5</v>
      </c>
      <c r="E127" s="131">
        <v>22</v>
      </c>
      <c r="F127" s="125">
        <v>800</v>
      </c>
      <c r="G127" s="125">
        <v>390</v>
      </c>
      <c r="H127" s="125">
        <v>410</v>
      </c>
      <c r="I127" s="125">
        <v>170</v>
      </c>
      <c r="J127" s="125">
        <v>10</v>
      </c>
      <c r="K127" s="125">
        <v>20</v>
      </c>
      <c r="L127" s="125">
        <v>830</v>
      </c>
      <c r="M127" s="125">
        <v>120</v>
      </c>
      <c r="N127" s="125">
        <v>270</v>
      </c>
      <c r="O127" s="125">
        <v>150</v>
      </c>
      <c r="P127" s="125">
        <v>180</v>
      </c>
      <c r="Q127" s="125">
        <v>1300</v>
      </c>
      <c r="R127" s="125">
        <v>450</v>
      </c>
      <c r="S127" s="125">
        <v>90</v>
      </c>
      <c r="T127" s="170">
        <v>750</v>
      </c>
    </row>
    <row r="128" spans="1:20">
      <c r="A128" s="127" t="s">
        <v>83</v>
      </c>
      <c r="B128" s="133" t="s">
        <v>84</v>
      </c>
      <c r="C128" s="129" t="s">
        <v>170</v>
      </c>
      <c r="D128" s="129">
        <v>11</v>
      </c>
      <c r="E128" s="131">
        <v>10</v>
      </c>
      <c r="F128" s="125">
        <v>980</v>
      </c>
      <c r="G128" s="125">
        <v>550</v>
      </c>
      <c r="H128" s="125">
        <v>430</v>
      </c>
      <c r="I128" s="125">
        <v>230</v>
      </c>
      <c r="J128" s="125">
        <v>10</v>
      </c>
      <c r="K128" s="125">
        <v>40</v>
      </c>
      <c r="L128" s="125">
        <v>870</v>
      </c>
      <c r="M128" s="125">
        <v>120</v>
      </c>
      <c r="N128" s="125">
        <v>260</v>
      </c>
      <c r="O128" s="125">
        <v>140</v>
      </c>
      <c r="P128" s="125">
        <v>120</v>
      </c>
      <c r="Q128" s="125">
        <v>1500</v>
      </c>
      <c r="R128" s="125">
        <v>340</v>
      </c>
      <c r="S128" s="125">
        <v>70</v>
      </c>
      <c r="T128" s="170">
        <v>970</v>
      </c>
    </row>
    <row r="129" spans="1:20">
      <c r="A129" s="127">
        <v>21</v>
      </c>
      <c r="B129" s="133" t="s">
        <v>85</v>
      </c>
      <c r="C129" s="129" t="s">
        <v>170</v>
      </c>
      <c r="D129" s="129">
        <v>4</v>
      </c>
      <c r="E129" s="131">
        <v>23</v>
      </c>
      <c r="F129" s="125">
        <v>2900</v>
      </c>
      <c r="G129" s="125">
        <v>1400</v>
      </c>
      <c r="H129" s="125">
        <v>1400</v>
      </c>
      <c r="I129" s="125">
        <v>1000</v>
      </c>
      <c r="J129" s="125">
        <v>50</v>
      </c>
      <c r="K129" s="125">
        <v>200</v>
      </c>
      <c r="L129" s="125">
        <v>3500</v>
      </c>
      <c r="M129" s="125">
        <v>1300</v>
      </c>
      <c r="N129" s="125">
        <v>580</v>
      </c>
      <c r="O129" s="125">
        <v>1400</v>
      </c>
      <c r="P129" s="125">
        <v>770</v>
      </c>
      <c r="Q129" s="125">
        <v>3800</v>
      </c>
      <c r="R129" s="125">
        <v>2200</v>
      </c>
      <c r="S129" s="125">
        <v>360</v>
      </c>
      <c r="T129" s="170">
        <v>3100</v>
      </c>
    </row>
    <row r="130" spans="1:20">
      <c r="A130" s="127">
        <v>22</v>
      </c>
      <c r="B130" s="133" t="s">
        <v>86</v>
      </c>
      <c r="C130" s="129" t="s">
        <v>170</v>
      </c>
      <c r="D130" s="129">
        <v>4</v>
      </c>
      <c r="E130" s="131">
        <v>16</v>
      </c>
      <c r="F130" s="125">
        <v>3400</v>
      </c>
      <c r="G130" s="125">
        <v>2200</v>
      </c>
      <c r="H130" s="125">
        <v>1300</v>
      </c>
      <c r="I130" s="125">
        <v>1100</v>
      </c>
      <c r="J130" s="125">
        <v>20</v>
      </c>
      <c r="K130" s="125">
        <v>130</v>
      </c>
      <c r="L130" s="125">
        <v>3100</v>
      </c>
      <c r="M130" s="125">
        <v>1700</v>
      </c>
      <c r="N130" s="125">
        <v>540</v>
      </c>
      <c r="O130" s="125">
        <v>740</v>
      </c>
      <c r="P130" s="125">
        <v>400</v>
      </c>
      <c r="Q130" s="125">
        <v>4200</v>
      </c>
      <c r="R130" s="125">
        <v>1200</v>
      </c>
      <c r="S130" s="125">
        <v>210</v>
      </c>
      <c r="T130" s="170">
        <v>3200</v>
      </c>
    </row>
    <row r="131" spans="1:20">
      <c r="A131" s="127">
        <v>23</v>
      </c>
      <c r="B131" s="133" t="s">
        <v>87</v>
      </c>
      <c r="C131" s="129" t="s">
        <v>170</v>
      </c>
      <c r="D131" s="129">
        <v>1</v>
      </c>
      <c r="E131" s="131">
        <v>3</v>
      </c>
      <c r="F131" s="125">
        <v>710</v>
      </c>
      <c r="G131" s="125">
        <v>400</v>
      </c>
      <c r="H131" s="125">
        <v>310</v>
      </c>
      <c r="I131" s="125">
        <v>220</v>
      </c>
      <c r="J131" s="125">
        <v>10</v>
      </c>
      <c r="K131" s="125">
        <v>10</v>
      </c>
      <c r="L131" s="125">
        <v>400</v>
      </c>
      <c r="M131" s="125">
        <v>270</v>
      </c>
      <c r="N131" s="125">
        <v>110</v>
      </c>
      <c r="O131" s="125">
        <v>60</v>
      </c>
      <c r="P131" s="125">
        <v>80</v>
      </c>
      <c r="Q131" s="125">
        <v>690</v>
      </c>
      <c r="R131" s="125">
        <v>210</v>
      </c>
      <c r="S131" s="125">
        <v>50</v>
      </c>
      <c r="T131" s="170">
        <v>580</v>
      </c>
    </row>
    <row r="132" spans="1:20">
      <c r="A132" s="127">
        <v>24</v>
      </c>
      <c r="B132" s="133" t="s">
        <v>88</v>
      </c>
      <c r="C132" s="129" t="s">
        <v>170</v>
      </c>
      <c r="D132" s="129">
        <v>6</v>
      </c>
      <c r="E132" s="131">
        <v>7</v>
      </c>
      <c r="F132" s="125">
        <v>2200</v>
      </c>
      <c r="G132" s="125">
        <v>1400</v>
      </c>
      <c r="H132" s="125">
        <v>820</v>
      </c>
      <c r="I132" s="125">
        <v>750</v>
      </c>
      <c r="J132" s="125">
        <v>10</v>
      </c>
      <c r="K132" s="125">
        <v>60</v>
      </c>
      <c r="L132" s="125">
        <v>1700</v>
      </c>
      <c r="M132" s="125">
        <v>1200</v>
      </c>
      <c r="N132" s="125">
        <v>330</v>
      </c>
      <c r="O132" s="125">
        <v>420</v>
      </c>
      <c r="P132" s="125">
        <v>210</v>
      </c>
      <c r="Q132" s="125">
        <v>2300</v>
      </c>
      <c r="R132" s="125">
        <v>970</v>
      </c>
      <c r="S132" s="125">
        <v>150</v>
      </c>
      <c r="T132" s="170">
        <v>2200</v>
      </c>
    </row>
    <row r="133" spans="1:20">
      <c r="A133" s="127">
        <v>25</v>
      </c>
      <c r="B133" s="133" t="s">
        <v>89</v>
      </c>
      <c r="C133" s="129" t="s">
        <v>170</v>
      </c>
      <c r="D133" s="129">
        <v>14</v>
      </c>
      <c r="E133" s="131">
        <v>44</v>
      </c>
      <c r="F133" s="125">
        <v>4000</v>
      </c>
      <c r="G133" s="125">
        <v>2200</v>
      </c>
      <c r="H133" s="125">
        <v>1800</v>
      </c>
      <c r="I133" s="125">
        <v>1000</v>
      </c>
      <c r="J133" s="125">
        <v>70</v>
      </c>
      <c r="K133" s="125">
        <v>180</v>
      </c>
      <c r="L133" s="125">
        <v>2700</v>
      </c>
      <c r="M133" s="125">
        <v>760</v>
      </c>
      <c r="N133" s="125">
        <v>540</v>
      </c>
      <c r="O133" s="125">
        <v>860</v>
      </c>
      <c r="P133" s="125">
        <v>440</v>
      </c>
      <c r="Q133" s="125">
        <v>3400</v>
      </c>
      <c r="R133" s="125">
        <v>2100</v>
      </c>
      <c r="S133" s="125">
        <v>490</v>
      </c>
      <c r="T133" s="170">
        <v>3100</v>
      </c>
    </row>
    <row r="134" spans="1:20">
      <c r="A134" s="127">
        <v>26</v>
      </c>
      <c r="B134" s="133" t="s">
        <v>90</v>
      </c>
      <c r="C134" s="129" t="s">
        <v>170</v>
      </c>
      <c r="D134" s="129">
        <v>6</v>
      </c>
      <c r="E134" s="131">
        <v>40</v>
      </c>
      <c r="F134" s="125">
        <v>3600</v>
      </c>
      <c r="G134" s="125">
        <v>2100</v>
      </c>
      <c r="H134" s="125">
        <v>1500</v>
      </c>
      <c r="I134" s="125">
        <v>940</v>
      </c>
      <c r="J134" s="125">
        <v>50</v>
      </c>
      <c r="K134" s="125">
        <v>190</v>
      </c>
      <c r="L134" s="125">
        <v>3500</v>
      </c>
      <c r="M134" s="125">
        <v>1800</v>
      </c>
      <c r="N134" s="125">
        <v>1300</v>
      </c>
      <c r="O134" s="125">
        <v>2000</v>
      </c>
      <c r="P134" s="125">
        <v>860</v>
      </c>
      <c r="Q134" s="125">
        <v>4100</v>
      </c>
      <c r="R134" s="125">
        <v>2200</v>
      </c>
      <c r="S134" s="125">
        <v>350</v>
      </c>
      <c r="T134" s="170">
        <v>3100</v>
      </c>
    </row>
    <row r="135" spans="1:20">
      <c r="A135" s="127">
        <v>27</v>
      </c>
      <c r="B135" s="133" t="s">
        <v>91</v>
      </c>
      <c r="C135" s="129" t="s">
        <v>170</v>
      </c>
      <c r="D135" s="129">
        <v>9</v>
      </c>
      <c r="E135" s="131">
        <v>30</v>
      </c>
      <c r="F135" s="125">
        <v>4000</v>
      </c>
      <c r="G135" s="125">
        <v>2400</v>
      </c>
      <c r="H135" s="125">
        <v>1600</v>
      </c>
      <c r="I135" s="125">
        <v>1200</v>
      </c>
      <c r="J135" s="125">
        <v>30</v>
      </c>
      <c r="K135" s="125">
        <v>150</v>
      </c>
      <c r="L135" s="125">
        <v>2700</v>
      </c>
      <c r="M135" s="125">
        <v>1600</v>
      </c>
      <c r="N135" s="125">
        <v>990</v>
      </c>
      <c r="O135" s="125">
        <v>1100</v>
      </c>
      <c r="P135" s="125">
        <v>720</v>
      </c>
      <c r="Q135" s="125">
        <v>3700</v>
      </c>
      <c r="R135" s="125">
        <v>2100</v>
      </c>
      <c r="S135" s="125">
        <v>210</v>
      </c>
      <c r="T135" s="170">
        <v>3400</v>
      </c>
    </row>
    <row r="136" spans="1:20">
      <c r="A136" s="127">
        <v>28</v>
      </c>
      <c r="B136" s="133" t="s">
        <v>92</v>
      </c>
      <c r="C136" s="129" t="s">
        <v>170</v>
      </c>
      <c r="D136" s="129">
        <v>0</v>
      </c>
      <c r="E136" s="131">
        <v>22</v>
      </c>
      <c r="F136" s="125">
        <v>2500</v>
      </c>
      <c r="G136" s="125">
        <v>1400</v>
      </c>
      <c r="H136" s="125">
        <v>1100</v>
      </c>
      <c r="I136" s="125">
        <v>810</v>
      </c>
      <c r="J136" s="125">
        <v>20</v>
      </c>
      <c r="K136" s="125">
        <v>100</v>
      </c>
      <c r="L136" s="125">
        <v>1800</v>
      </c>
      <c r="M136" s="125">
        <v>1300</v>
      </c>
      <c r="N136" s="125">
        <v>590</v>
      </c>
      <c r="O136" s="125">
        <v>770</v>
      </c>
      <c r="P136" s="125">
        <v>560</v>
      </c>
      <c r="Q136" s="125">
        <v>2900</v>
      </c>
      <c r="R136" s="125">
        <v>1100</v>
      </c>
      <c r="S136" s="125">
        <v>150</v>
      </c>
      <c r="T136" s="170">
        <v>2000</v>
      </c>
    </row>
    <row r="137" spans="1:20">
      <c r="A137" s="127">
        <v>29</v>
      </c>
      <c r="B137" s="133" t="s">
        <v>93</v>
      </c>
      <c r="C137" s="129" t="s">
        <v>170</v>
      </c>
      <c r="D137" s="129">
        <v>14</v>
      </c>
      <c r="E137" s="131">
        <v>50</v>
      </c>
      <c r="F137" s="125">
        <v>4700</v>
      </c>
      <c r="G137" s="125">
        <v>2700</v>
      </c>
      <c r="H137" s="125">
        <v>2100</v>
      </c>
      <c r="I137" s="125">
        <v>1500</v>
      </c>
      <c r="J137" s="125">
        <v>50</v>
      </c>
      <c r="K137" s="125">
        <v>300</v>
      </c>
      <c r="L137" s="125">
        <v>4600</v>
      </c>
      <c r="M137" s="125">
        <v>2400</v>
      </c>
      <c r="N137" s="125">
        <v>1200</v>
      </c>
      <c r="O137" s="125">
        <v>1600</v>
      </c>
      <c r="P137" s="125">
        <v>830</v>
      </c>
      <c r="Q137" s="125">
        <v>6900</v>
      </c>
      <c r="R137" s="125">
        <v>1900</v>
      </c>
      <c r="S137" s="125">
        <v>340</v>
      </c>
      <c r="T137" s="170">
        <v>5000</v>
      </c>
    </row>
    <row r="138" spans="1:20">
      <c r="A138" s="127">
        <v>30</v>
      </c>
      <c r="B138" s="133" t="s">
        <v>94</v>
      </c>
      <c r="C138" s="129" t="s">
        <v>170</v>
      </c>
      <c r="D138" s="129">
        <v>14</v>
      </c>
      <c r="E138" s="131">
        <v>43</v>
      </c>
      <c r="F138" s="125">
        <v>5000</v>
      </c>
      <c r="G138" s="125">
        <v>2500</v>
      </c>
      <c r="H138" s="125">
        <v>2500</v>
      </c>
      <c r="I138" s="125">
        <v>1300</v>
      </c>
      <c r="J138" s="125">
        <v>80</v>
      </c>
      <c r="K138" s="125">
        <v>380</v>
      </c>
      <c r="L138" s="125">
        <v>5600</v>
      </c>
      <c r="M138" s="125">
        <v>2900</v>
      </c>
      <c r="N138" s="125">
        <v>1500</v>
      </c>
      <c r="O138" s="125">
        <v>1800</v>
      </c>
      <c r="P138" s="125">
        <v>1000</v>
      </c>
      <c r="Q138" s="125">
        <v>5900</v>
      </c>
      <c r="R138" s="125">
        <v>3000</v>
      </c>
      <c r="S138" s="125">
        <v>600</v>
      </c>
      <c r="T138" s="170">
        <v>4900</v>
      </c>
    </row>
    <row r="139" spans="1:20">
      <c r="A139" s="127">
        <v>31</v>
      </c>
      <c r="B139" s="133" t="s">
        <v>95</v>
      </c>
      <c r="C139" s="129" t="s">
        <v>170</v>
      </c>
      <c r="D139" s="129">
        <v>17</v>
      </c>
      <c r="E139" s="131">
        <v>94</v>
      </c>
      <c r="F139" s="125">
        <v>9200</v>
      </c>
      <c r="G139" s="125">
        <v>4800</v>
      </c>
      <c r="H139" s="125">
        <v>4400</v>
      </c>
      <c r="I139" s="125">
        <v>2500</v>
      </c>
      <c r="J139" s="125">
        <v>160</v>
      </c>
      <c r="K139" s="125">
        <v>1300</v>
      </c>
      <c r="L139" s="125">
        <v>15300</v>
      </c>
      <c r="M139" s="125">
        <v>6000</v>
      </c>
      <c r="N139" s="125">
        <v>2600</v>
      </c>
      <c r="O139" s="125">
        <v>7800</v>
      </c>
      <c r="P139" s="125">
        <v>2800</v>
      </c>
      <c r="Q139" s="125">
        <v>11600</v>
      </c>
      <c r="R139" s="125">
        <v>5600</v>
      </c>
      <c r="S139" s="125">
        <v>1600</v>
      </c>
      <c r="T139" s="170">
        <v>10700</v>
      </c>
    </row>
    <row r="140" spans="1:20">
      <c r="A140" s="127">
        <v>32</v>
      </c>
      <c r="B140" s="133" t="s">
        <v>96</v>
      </c>
      <c r="C140" s="129" t="s">
        <v>170</v>
      </c>
      <c r="D140" s="129">
        <v>1</v>
      </c>
      <c r="E140" s="131">
        <v>3</v>
      </c>
      <c r="F140" s="125">
        <v>990</v>
      </c>
      <c r="G140" s="125">
        <v>590</v>
      </c>
      <c r="H140" s="125">
        <v>390</v>
      </c>
      <c r="I140" s="125">
        <v>370</v>
      </c>
      <c r="J140" s="125">
        <v>10</v>
      </c>
      <c r="K140" s="125">
        <v>20</v>
      </c>
      <c r="L140" s="125">
        <v>790</v>
      </c>
      <c r="M140" s="125">
        <v>710</v>
      </c>
      <c r="N140" s="125">
        <v>160</v>
      </c>
      <c r="O140" s="125">
        <v>180</v>
      </c>
      <c r="P140" s="125">
        <v>150</v>
      </c>
      <c r="Q140" s="125">
        <v>1000</v>
      </c>
      <c r="R140" s="125">
        <v>410</v>
      </c>
      <c r="S140" s="125">
        <v>30</v>
      </c>
      <c r="T140" s="170">
        <v>1000</v>
      </c>
    </row>
    <row r="141" spans="1:20">
      <c r="A141" s="127">
        <v>33</v>
      </c>
      <c r="B141" s="133" t="s">
        <v>97</v>
      </c>
      <c r="C141" s="129" t="s">
        <v>170</v>
      </c>
      <c r="D141" s="129">
        <v>16</v>
      </c>
      <c r="E141" s="131">
        <v>57</v>
      </c>
      <c r="F141" s="125">
        <v>10700</v>
      </c>
      <c r="G141" s="125">
        <v>5900</v>
      </c>
      <c r="H141" s="125">
        <v>4800</v>
      </c>
      <c r="I141" s="125">
        <v>3400</v>
      </c>
      <c r="J141" s="125">
        <v>150</v>
      </c>
      <c r="K141" s="125">
        <v>1400</v>
      </c>
      <c r="L141" s="125">
        <v>18600</v>
      </c>
      <c r="M141" s="125">
        <v>7600</v>
      </c>
      <c r="N141" s="125">
        <v>3400</v>
      </c>
      <c r="O141" s="125">
        <v>11500</v>
      </c>
      <c r="P141" s="125">
        <v>2100</v>
      </c>
      <c r="Q141" s="125">
        <v>14300</v>
      </c>
      <c r="R141" s="125">
        <v>4200</v>
      </c>
      <c r="S141" s="125">
        <v>680</v>
      </c>
      <c r="T141" s="170">
        <v>11100</v>
      </c>
    </row>
    <row r="142" spans="1:20">
      <c r="A142" s="127">
        <v>34</v>
      </c>
      <c r="B142" s="133" t="s">
        <v>98</v>
      </c>
      <c r="C142" s="129" t="s">
        <v>170</v>
      </c>
      <c r="D142" s="129">
        <v>21</v>
      </c>
      <c r="E142" s="131">
        <v>92</v>
      </c>
      <c r="F142" s="125">
        <v>8700</v>
      </c>
      <c r="G142" s="125">
        <v>4200</v>
      </c>
      <c r="H142" s="125">
        <v>4600</v>
      </c>
      <c r="I142" s="125">
        <v>2000</v>
      </c>
      <c r="J142" s="125">
        <v>160</v>
      </c>
      <c r="K142" s="125">
        <v>1200</v>
      </c>
      <c r="L142" s="125">
        <v>15700</v>
      </c>
      <c r="M142" s="125">
        <v>4700</v>
      </c>
      <c r="N142" s="125">
        <v>2800</v>
      </c>
      <c r="O142" s="125">
        <v>6900</v>
      </c>
      <c r="P142" s="125">
        <v>2300</v>
      </c>
      <c r="Q142" s="125">
        <v>12200</v>
      </c>
      <c r="R142" s="125">
        <v>7200</v>
      </c>
      <c r="S142" s="125">
        <v>950</v>
      </c>
      <c r="T142" s="170">
        <v>9200</v>
      </c>
    </row>
    <row r="143" spans="1:20">
      <c r="A143" s="127">
        <v>35</v>
      </c>
      <c r="B143" s="133" t="s">
        <v>99</v>
      </c>
      <c r="C143" s="129" t="s">
        <v>170</v>
      </c>
      <c r="D143" s="129">
        <v>14</v>
      </c>
      <c r="E143" s="131">
        <v>39</v>
      </c>
      <c r="F143" s="125">
        <v>6100</v>
      </c>
      <c r="G143" s="125">
        <v>3600</v>
      </c>
      <c r="H143" s="125">
        <v>2500</v>
      </c>
      <c r="I143" s="125">
        <v>2200</v>
      </c>
      <c r="J143" s="125">
        <v>90</v>
      </c>
      <c r="K143" s="125">
        <v>610</v>
      </c>
      <c r="L143" s="125">
        <v>8300</v>
      </c>
      <c r="M143" s="125">
        <v>3400</v>
      </c>
      <c r="N143" s="125">
        <v>1800</v>
      </c>
      <c r="O143" s="125">
        <v>3800</v>
      </c>
      <c r="P143" s="125">
        <v>1100</v>
      </c>
      <c r="Q143" s="125">
        <v>7300</v>
      </c>
      <c r="R143" s="125">
        <v>3200</v>
      </c>
      <c r="S143" s="125">
        <v>710</v>
      </c>
      <c r="T143" s="170">
        <v>6200</v>
      </c>
    </row>
    <row r="144" spans="1:20">
      <c r="A144" s="127">
        <v>36</v>
      </c>
      <c r="B144" s="133" t="s">
        <v>100</v>
      </c>
      <c r="C144" s="129" t="s">
        <v>170</v>
      </c>
      <c r="D144" s="129">
        <v>5</v>
      </c>
      <c r="E144" s="131">
        <v>3</v>
      </c>
      <c r="F144" s="125">
        <v>1300</v>
      </c>
      <c r="G144" s="125">
        <v>710</v>
      </c>
      <c r="H144" s="125">
        <v>560</v>
      </c>
      <c r="I144" s="125">
        <v>410</v>
      </c>
      <c r="J144" s="125">
        <v>0</v>
      </c>
      <c r="K144" s="125">
        <v>50</v>
      </c>
      <c r="L144" s="125">
        <v>1100</v>
      </c>
      <c r="M144" s="125">
        <v>870</v>
      </c>
      <c r="N144" s="125">
        <v>400</v>
      </c>
      <c r="O144" s="125">
        <v>500</v>
      </c>
      <c r="P144" s="125">
        <v>380</v>
      </c>
      <c r="Q144" s="125">
        <v>1700</v>
      </c>
      <c r="R144" s="125">
        <v>520</v>
      </c>
      <c r="S144" s="125">
        <v>50</v>
      </c>
      <c r="T144" s="170">
        <v>1200</v>
      </c>
    </row>
    <row r="145" spans="1:20">
      <c r="A145" s="127">
        <v>37</v>
      </c>
      <c r="B145" s="133" t="s">
        <v>101</v>
      </c>
      <c r="C145" s="129" t="s">
        <v>170</v>
      </c>
      <c r="D145" s="129">
        <v>6</v>
      </c>
      <c r="E145" s="131">
        <v>16</v>
      </c>
      <c r="F145" s="125">
        <v>3900</v>
      </c>
      <c r="G145" s="125">
        <v>2300</v>
      </c>
      <c r="H145" s="125">
        <v>1600</v>
      </c>
      <c r="I145" s="125">
        <v>1300</v>
      </c>
      <c r="J145" s="125">
        <v>40</v>
      </c>
      <c r="K145" s="125">
        <v>290</v>
      </c>
      <c r="L145" s="125">
        <v>4400</v>
      </c>
      <c r="M145" s="125">
        <v>2500</v>
      </c>
      <c r="N145" s="125">
        <v>980</v>
      </c>
      <c r="O145" s="125">
        <v>2900</v>
      </c>
      <c r="P145" s="125">
        <v>950</v>
      </c>
      <c r="Q145" s="125">
        <v>4100</v>
      </c>
      <c r="R145" s="125">
        <v>1100</v>
      </c>
      <c r="S145" s="125">
        <v>170</v>
      </c>
      <c r="T145" s="170">
        <v>4100</v>
      </c>
    </row>
    <row r="146" spans="1:20">
      <c r="A146" s="127">
        <v>38</v>
      </c>
      <c r="B146" s="133" t="s">
        <v>102</v>
      </c>
      <c r="C146" s="129" t="s">
        <v>170</v>
      </c>
      <c r="D146" s="129">
        <v>22</v>
      </c>
      <c r="E146" s="131">
        <v>107</v>
      </c>
      <c r="F146" s="125">
        <v>8300</v>
      </c>
      <c r="G146" s="125">
        <v>4300</v>
      </c>
      <c r="H146" s="125">
        <v>4000</v>
      </c>
      <c r="I146" s="125">
        <v>2300</v>
      </c>
      <c r="J146" s="125">
        <v>270</v>
      </c>
      <c r="K146" s="125">
        <v>1000</v>
      </c>
      <c r="L146" s="125">
        <v>11200</v>
      </c>
      <c r="M146" s="125">
        <v>6000</v>
      </c>
      <c r="N146" s="125">
        <v>3600</v>
      </c>
      <c r="O146" s="125">
        <v>9300</v>
      </c>
      <c r="P146" s="125">
        <v>3000</v>
      </c>
      <c r="Q146" s="125">
        <v>11100</v>
      </c>
      <c r="R146" s="125">
        <v>5500</v>
      </c>
      <c r="S146" s="125">
        <v>1100</v>
      </c>
      <c r="T146" s="170">
        <v>8400</v>
      </c>
    </row>
    <row r="147" spans="1:20">
      <c r="A147" s="127">
        <v>39</v>
      </c>
      <c r="B147" s="133" t="s">
        <v>103</v>
      </c>
      <c r="C147" s="129" t="s">
        <v>170</v>
      </c>
      <c r="D147" s="129">
        <v>1</v>
      </c>
      <c r="E147" s="131">
        <v>4</v>
      </c>
      <c r="F147" s="125">
        <v>1400</v>
      </c>
      <c r="G147" s="125">
        <v>820</v>
      </c>
      <c r="H147" s="125">
        <v>580</v>
      </c>
      <c r="I147" s="125">
        <v>510</v>
      </c>
      <c r="J147" s="125">
        <v>10</v>
      </c>
      <c r="K147" s="125">
        <v>50</v>
      </c>
      <c r="L147" s="125">
        <v>1100</v>
      </c>
      <c r="M147" s="125">
        <v>490</v>
      </c>
      <c r="N147" s="125">
        <v>260</v>
      </c>
      <c r="O147" s="125">
        <v>440</v>
      </c>
      <c r="P147" s="125">
        <v>230</v>
      </c>
      <c r="Q147" s="125">
        <v>1700</v>
      </c>
      <c r="R147" s="125">
        <v>840</v>
      </c>
      <c r="S147" s="125">
        <v>90</v>
      </c>
      <c r="T147" s="170">
        <v>1400</v>
      </c>
    </row>
    <row r="148" spans="1:20">
      <c r="A148" s="127">
        <v>40</v>
      </c>
      <c r="B148" s="133" t="s">
        <v>104</v>
      </c>
      <c r="C148" s="129" t="s">
        <v>170</v>
      </c>
      <c r="D148" s="129">
        <v>1</v>
      </c>
      <c r="E148" s="131">
        <v>18</v>
      </c>
      <c r="F148" s="125">
        <v>2600</v>
      </c>
      <c r="G148" s="125">
        <v>1500</v>
      </c>
      <c r="H148" s="125">
        <v>1000</v>
      </c>
      <c r="I148" s="125">
        <v>970</v>
      </c>
      <c r="J148" s="125">
        <v>20</v>
      </c>
      <c r="K148" s="125">
        <v>140</v>
      </c>
      <c r="L148" s="125">
        <v>3100</v>
      </c>
      <c r="M148" s="125">
        <v>1200</v>
      </c>
      <c r="N148" s="125">
        <v>500</v>
      </c>
      <c r="O148" s="125">
        <v>780</v>
      </c>
      <c r="P148" s="125">
        <v>290</v>
      </c>
      <c r="Q148" s="125">
        <v>2800</v>
      </c>
      <c r="R148" s="125">
        <v>1300</v>
      </c>
      <c r="S148" s="125">
        <v>130</v>
      </c>
      <c r="T148" s="170">
        <v>2700</v>
      </c>
    </row>
    <row r="149" spans="1:20">
      <c r="A149" s="127">
        <v>41</v>
      </c>
      <c r="B149" s="133" t="s">
        <v>105</v>
      </c>
      <c r="C149" s="129" t="s">
        <v>170</v>
      </c>
      <c r="D149" s="129">
        <v>3</v>
      </c>
      <c r="E149" s="131">
        <v>11</v>
      </c>
      <c r="F149" s="125">
        <v>2000</v>
      </c>
      <c r="G149" s="125">
        <v>1200</v>
      </c>
      <c r="H149" s="125">
        <v>780</v>
      </c>
      <c r="I149" s="125">
        <v>620</v>
      </c>
      <c r="J149" s="125">
        <v>20</v>
      </c>
      <c r="K149" s="125">
        <v>90</v>
      </c>
      <c r="L149" s="125">
        <v>1800</v>
      </c>
      <c r="M149" s="125">
        <v>1300</v>
      </c>
      <c r="N149" s="125">
        <v>810</v>
      </c>
      <c r="O149" s="125">
        <v>680</v>
      </c>
      <c r="P149" s="125">
        <v>410</v>
      </c>
      <c r="Q149" s="125">
        <v>2100</v>
      </c>
      <c r="R149" s="125">
        <v>620</v>
      </c>
      <c r="S149" s="125">
        <v>50</v>
      </c>
      <c r="T149" s="170">
        <v>1800</v>
      </c>
    </row>
    <row r="150" spans="1:20">
      <c r="A150" s="127">
        <v>42</v>
      </c>
      <c r="B150" s="133" t="s">
        <v>106</v>
      </c>
      <c r="C150" s="129" t="s">
        <v>170</v>
      </c>
      <c r="D150" s="129">
        <v>6</v>
      </c>
      <c r="E150" s="131">
        <v>63</v>
      </c>
      <c r="F150" s="125">
        <v>4600</v>
      </c>
      <c r="G150" s="125">
        <v>2200</v>
      </c>
      <c r="H150" s="125">
        <v>2300</v>
      </c>
      <c r="I150" s="125">
        <v>1200</v>
      </c>
      <c r="J150" s="125">
        <v>70</v>
      </c>
      <c r="K150" s="125">
        <v>760</v>
      </c>
      <c r="L150" s="125">
        <v>4900</v>
      </c>
      <c r="M150" s="125">
        <v>3000</v>
      </c>
      <c r="N150" s="125">
        <v>1500</v>
      </c>
      <c r="O150" s="125">
        <v>2900</v>
      </c>
      <c r="P150" s="125">
        <v>1700</v>
      </c>
      <c r="Q150" s="125">
        <v>6500</v>
      </c>
      <c r="R150" s="125">
        <v>3700</v>
      </c>
      <c r="S150" s="125">
        <v>370</v>
      </c>
      <c r="T150" s="170">
        <v>4300</v>
      </c>
    </row>
    <row r="151" spans="1:20">
      <c r="A151" s="127">
        <v>43</v>
      </c>
      <c r="B151" s="133" t="s">
        <v>107</v>
      </c>
      <c r="C151" s="129" t="s">
        <v>170</v>
      </c>
      <c r="D151" s="129">
        <v>1</v>
      </c>
      <c r="E151" s="131">
        <v>5</v>
      </c>
      <c r="F151" s="125">
        <v>1100</v>
      </c>
      <c r="G151" s="125">
        <v>670</v>
      </c>
      <c r="H151" s="125">
        <v>440</v>
      </c>
      <c r="I151" s="125">
        <v>360</v>
      </c>
      <c r="J151" s="125">
        <v>0</v>
      </c>
      <c r="K151" s="125">
        <v>40</v>
      </c>
      <c r="L151" s="125">
        <v>760</v>
      </c>
      <c r="M151" s="125">
        <v>490</v>
      </c>
      <c r="N151" s="125">
        <v>170</v>
      </c>
      <c r="O151" s="125">
        <v>220</v>
      </c>
      <c r="P151" s="125">
        <v>120</v>
      </c>
      <c r="Q151" s="125">
        <v>1200</v>
      </c>
      <c r="R151" s="125">
        <v>770</v>
      </c>
      <c r="S151" s="125">
        <v>90</v>
      </c>
      <c r="T151" s="170">
        <v>1200</v>
      </c>
    </row>
    <row r="152" spans="1:20">
      <c r="A152" s="127">
        <v>44</v>
      </c>
      <c r="B152" s="133" t="s">
        <v>108</v>
      </c>
      <c r="C152" s="129" t="s">
        <v>170</v>
      </c>
      <c r="D152" s="129">
        <v>8</v>
      </c>
      <c r="E152" s="131">
        <v>108</v>
      </c>
      <c r="F152" s="125">
        <v>7900</v>
      </c>
      <c r="G152" s="125">
        <v>4400</v>
      </c>
      <c r="H152" s="125">
        <v>3500</v>
      </c>
      <c r="I152" s="125">
        <v>2700</v>
      </c>
      <c r="J152" s="125">
        <v>170</v>
      </c>
      <c r="K152" s="125">
        <v>860</v>
      </c>
      <c r="L152" s="125">
        <v>12300</v>
      </c>
      <c r="M152" s="125">
        <v>4800</v>
      </c>
      <c r="N152" s="125">
        <v>3700</v>
      </c>
      <c r="O152" s="125">
        <v>7300</v>
      </c>
      <c r="P152" s="125">
        <v>2700</v>
      </c>
      <c r="Q152" s="125">
        <v>10300</v>
      </c>
      <c r="R152" s="125">
        <v>4800</v>
      </c>
      <c r="S152" s="125">
        <v>840</v>
      </c>
      <c r="T152" s="170">
        <v>8500</v>
      </c>
    </row>
    <row r="153" spans="1:20">
      <c r="A153" s="127">
        <v>45</v>
      </c>
      <c r="B153" s="133" t="s">
        <v>109</v>
      </c>
      <c r="C153" s="129" t="s">
        <v>170</v>
      </c>
      <c r="D153" s="129">
        <v>6</v>
      </c>
      <c r="E153" s="131">
        <v>60</v>
      </c>
      <c r="F153" s="125">
        <v>4700</v>
      </c>
      <c r="G153" s="125">
        <v>2700</v>
      </c>
      <c r="H153" s="125">
        <v>2000</v>
      </c>
      <c r="I153" s="125">
        <v>1400</v>
      </c>
      <c r="J153" s="125">
        <v>60</v>
      </c>
      <c r="K153" s="125">
        <v>260</v>
      </c>
      <c r="L153" s="125">
        <v>3800</v>
      </c>
      <c r="M153" s="125">
        <v>1900</v>
      </c>
      <c r="N153" s="125">
        <v>900</v>
      </c>
      <c r="O153" s="125">
        <v>1800</v>
      </c>
      <c r="P153" s="125">
        <v>730</v>
      </c>
      <c r="Q153" s="125">
        <v>4100</v>
      </c>
      <c r="R153" s="125">
        <v>1800</v>
      </c>
      <c r="S153" s="125">
        <v>240</v>
      </c>
      <c r="T153" s="170">
        <v>3700</v>
      </c>
    </row>
    <row r="154" spans="1:20">
      <c r="A154" s="127">
        <v>46</v>
      </c>
      <c r="B154" s="133" t="s">
        <v>110</v>
      </c>
      <c r="C154" s="129" t="s">
        <v>170</v>
      </c>
      <c r="D154" s="129">
        <v>2</v>
      </c>
      <c r="E154" s="131">
        <v>3</v>
      </c>
      <c r="F154" s="125">
        <v>940</v>
      </c>
      <c r="G154" s="125">
        <v>530</v>
      </c>
      <c r="H154" s="125">
        <v>400</v>
      </c>
      <c r="I154" s="125">
        <v>300</v>
      </c>
      <c r="J154" s="125">
        <v>10</v>
      </c>
      <c r="K154" s="125">
        <v>40</v>
      </c>
      <c r="L154" s="125">
        <v>850</v>
      </c>
      <c r="M154" s="125">
        <v>650</v>
      </c>
      <c r="N154" s="125">
        <v>140</v>
      </c>
      <c r="O154" s="125">
        <v>220</v>
      </c>
      <c r="P154" s="125">
        <v>100</v>
      </c>
      <c r="Q154" s="125">
        <v>1100</v>
      </c>
      <c r="R154" s="125">
        <v>520</v>
      </c>
      <c r="S154" s="125">
        <v>60</v>
      </c>
      <c r="T154" s="170">
        <v>1000</v>
      </c>
    </row>
    <row r="155" spans="1:20">
      <c r="A155" s="127">
        <v>47</v>
      </c>
      <c r="B155" s="133" t="s">
        <v>111</v>
      </c>
      <c r="C155" s="129" t="s">
        <v>170</v>
      </c>
      <c r="D155" s="129">
        <v>4</v>
      </c>
      <c r="E155" s="131">
        <v>13</v>
      </c>
      <c r="F155" s="125">
        <v>2200</v>
      </c>
      <c r="G155" s="125">
        <v>1100</v>
      </c>
      <c r="H155" s="125">
        <v>1000</v>
      </c>
      <c r="I155" s="125">
        <v>640</v>
      </c>
      <c r="J155" s="125">
        <v>10</v>
      </c>
      <c r="K155" s="125">
        <v>80</v>
      </c>
      <c r="L155" s="125">
        <v>2000</v>
      </c>
      <c r="M155" s="125">
        <v>1000</v>
      </c>
      <c r="N155" s="125">
        <v>370</v>
      </c>
      <c r="O155" s="125">
        <v>470</v>
      </c>
      <c r="P155" s="125">
        <v>370</v>
      </c>
      <c r="Q155" s="125">
        <v>2400</v>
      </c>
      <c r="R155" s="125">
        <v>920</v>
      </c>
      <c r="S155" s="125">
        <v>140</v>
      </c>
      <c r="T155" s="170">
        <v>1900</v>
      </c>
    </row>
    <row r="156" spans="1:20">
      <c r="A156" s="127">
        <v>48</v>
      </c>
      <c r="B156" s="133" t="s">
        <v>112</v>
      </c>
      <c r="C156" s="129" t="s">
        <v>170</v>
      </c>
      <c r="D156" s="129">
        <v>0</v>
      </c>
      <c r="E156" s="131">
        <v>4</v>
      </c>
      <c r="F156" s="125">
        <v>420</v>
      </c>
      <c r="G156" s="125">
        <v>210</v>
      </c>
      <c r="H156" s="125">
        <v>220</v>
      </c>
      <c r="I156" s="125">
        <v>150</v>
      </c>
      <c r="J156" s="125">
        <v>0</v>
      </c>
      <c r="K156" s="125">
        <v>10</v>
      </c>
      <c r="L156" s="125">
        <v>170</v>
      </c>
      <c r="M156" s="125">
        <v>100</v>
      </c>
      <c r="N156" s="125">
        <v>40</v>
      </c>
      <c r="O156" s="125">
        <v>70</v>
      </c>
      <c r="P156" s="125">
        <v>30</v>
      </c>
      <c r="Q156" s="125">
        <v>380</v>
      </c>
      <c r="R156" s="125">
        <v>160</v>
      </c>
      <c r="S156" s="125">
        <v>30</v>
      </c>
      <c r="T156" s="170">
        <v>330</v>
      </c>
    </row>
    <row r="157" spans="1:20">
      <c r="A157" s="127">
        <v>49</v>
      </c>
      <c r="B157" s="133" t="s">
        <v>113</v>
      </c>
      <c r="C157" s="129" t="s">
        <v>170</v>
      </c>
      <c r="D157" s="129">
        <v>8</v>
      </c>
      <c r="E157" s="131">
        <v>42</v>
      </c>
      <c r="F157" s="125">
        <v>4700</v>
      </c>
      <c r="G157" s="125">
        <v>2900</v>
      </c>
      <c r="H157" s="125">
        <v>1800</v>
      </c>
      <c r="I157" s="125">
        <v>1900</v>
      </c>
      <c r="J157" s="125">
        <v>40</v>
      </c>
      <c r="K157" s="125">
        <v>230</v>
      </c>
      <c r="L157" s="125">
        <v>4400</v>
      </c>
      <c r="M157" s="125">
        <v>1700</v>
      </c>
      <c r="N157" s="125">
        <v>1200</v>
      </c>
      <c r="O157" s="125">
        <v>1600</v>
      </c>
      <c r="P157" s="125">
        <v>1200</v>
      </c>
      <c r="Q157" s="125">
        <v>5800</v>
      </c>
      <c r="R157" s="125">
        <v>1400</v>
      </c>
      <c r="S157" s="125">
        <v>230</v>
      </c>
      <c r="T157" s="170">
        <v>4200</v>
      </c>
    </row>
    <row r="158" spans="1:20">
      <c r="A158" s="127">
        <v>50</v>
      </c>
      <c r="B158" s="133" t="s">
        <v>114</v>
      </c>
      <c r="C158" s="129" t="s">
        <v>170</v>
      </c>
      <c r="D158" s="129">
        <v>6</v>
      </c>
      <c r="E158" s="131">
        <v>20</v>
      </c>
      <c r="F158" s="125">
        <v>2300</v>
      </c>
      <c r="G158" s="125">
        <v>1500</v>
      </c>
      <c r="H158" s="125">
        <v>880</v>
      </c>
      <c r="I158" s="125">
        <v>930</v>
      </c>
      <c r="J158" s="125">
        <v>10</v>
      </c>
      <c r="K158" s="125">
        <v>70</v>
      </c>
      <c r="L158" s="125">
        <v>1900</v>
      </c>
      <c r="M158" s="125">
        <v>900</v>
      </c>
      <c r="N158" s="125">
        <v>390</v>
      </c>
      <c r="O158" s="125">
        <v>710</v>
      </c>
      <c r="P158" s="125">
        <v>240</v>
      </c>
      <c r="Q158" s="125">
        <v>3000</v>
      </c>
      <c r="R158" s="125">
        <v>1200</v>
      </c>
      <c r="S158" s="125">
        <v>150</v>
      </c>
      <c r="T158" s="170">
        <v>2300</v>
      </c>
    </row>
    <row r="159" spans="1:20">
      <c r="A159" s="127">
        <v>51</v>
      </c>
      <c r="B159" s="133" t="s">
        <v>115</v>
      </c>
      <c r="C159" s="129" t="s">
        <v>170</v>
      </c>
      <c r="D159" s="129">
        <v>9</v>
      </c>
      <c r="E159" s="131">
        <v>46</v>
      </c>
      <c r="F159" s="125">
        <v>4400</v>
      </c>
      <c r="G159" s="125">
        <v>2400</v>
      </c>
      <c r="H159" s="125">
        <v>2000</v>
      </c>
      <c r="I159" s="125">
        <v>1100</v>
      </c>
      <c r="J159" s="125">
        <v>40</v>
      </c>
      <c r="K159" s="125">
        <v>310</v>
      </c>
      <c r="L159" s="125">
        <v>4200</v>
      </c>
      <c r="M159" s="125">
        <v>1900</v>
      </c>
      <c r="N159" s="125">
        <v>1600</v>
      </c>
      <c r="O159" s="125">
        <v>2800</v>
      </c>
      <c r="P159" s="125">
        <v>1100</v>
      </c>
      <c r="Q159" s="125">
        <v>5500</v>
      </c>
      <c r="R159" s="125">
        <v>1900</v>
      </c>
      <c r="S159" s="125">
        <v>240</v>
      </c>
      <c r="T159" s="170">
        <v>3500</v>
      </c>
    </row>
    <row r="160" spans="1:20">
      <c r="A160" s="127">
        <v>52</v>
      </c>
      <c r="B160" s="133" t="s">
        <v>116</v>
      </c>
      <c r="C160" s="129" t="s">
        <v>170</v>
      </c>
      <c r="D160" s="129">
        <v>5</v>
      </c>
      <c r="E160" s="131">
        <v>7</v>
      </c>
      <c r="F160" s="125">
        <v>1200</v>
      </c>
      <c r="G160" s="125">
        <v>630</v>
      </c>
      <c r="H160" s="125">
        <v>540</v>
      </c>
      <c r="I160" s="125">
        <v>340</v>
      </c>
      <c r="J160" s="125">
        <v>10</v>
      </c>
      <c r="K160" s="125">
        <v>20</v>
      </c>
      <c r="L160" s="125">
        <v>740</v>
      </c>
      <c r="M160" s="125">
        <v>430</v>
      </c>
      <c r="N160" s="125">
        <v>190</v>
      </c>
      <c r="O160" s="125">
        <v>380</v>
      </c>
      <c r="P160" s="125">
        <v>270</v>
      </c>
      <c r="Q160" s="125">
        <v>1200</v>
      </c>
      <c r="R160" s="125">
        <v>590</v>
      </c>
      <c r="S160" s="125">
        <v>60</v>
      </c>
      <c r="T160" s="170">
        <v>750</v>
      </c>
    </row>
    <row r="161" spans="1:20">
      <c r="A161" s="127">
        <v>53</v>
      </c>
      <c r="B161" s="133" t="s">
        <v>117</v>
      </c>
      <c r="C161" s="129" t="s">
        <v>170</v>
      </c>
      <c r="D161" s="129">
        <v>3</v>
      </c>
      <c r="E161" s="131">
        <v>9</v>
      </c>
      <c r="F161" s="125">
        <v>2000</v>
      </c>
      <c r="G161" s="125">
        <v>1300</v>
      </c>
      <c r="H161" s="125">
        <v>640</v>
      </c>
      <c r="I161" s="125">
        <v>670</v>
      </c>
      <c r="J161" s="125">
        <v>10</v>
      </c>
      <c r="K161" s="125">
        <v>50</v>
      </c>
      <c r="L161" s="125">
        <v>1200</v>
      </c>
      <c r="M161" s="125">
        <v>960</v>
      </c>
      <c r="N161" s="125">
        <v>200</v>
      </c>
      <c r="O161" s="125">
        <v>700</v>
      </c>
      <c r="P161" s="125">
        <v>200</v>
      </c>
      <c r="Q161" s="125">
        <v>1700</v>
      </c>
      <c r="R161" s="125">
        <v>810</v>
      </c>
      <c r="S161" s="125">
        <v>120</v>
      </c>
      <c r="T161" s="170">
        <v>1700</v>
      </c>
    </row>
    <row r="162" spans="1:20">
      <c r="A162" s="127">
        <v>54</v>
      </c>
      <c r="B162" s="133" t="s">
        <v>118</v>
      </c>
      <c r="C162" s="129" t="s">
        <v>170</v>
      </c>
      <c r="D162" s="129">
        <v>8</v>
      </c>
      <c r="E162" s="131">
        <v>29</v>
      </c>
      <c r="F162" s="125">
        <v>5000</v>
      </c>
      <c r="G162" s="125">
        <v>2500</v>
      </c>
      <c r="H162" s="125">
        <v>2500</v>
      </c>
      <c r="I162" s="125">
        <v>1300</v>
      </c>
      <c r="J162" s="125">
        <v>40</v>
      </c>
      <c r="K162" s="125">
        <v>290</v>
      </c>
      <c r="L162" s="125">
        <v>5200</v>
      </c>
      <c r="M162" s="125">
        <v>2100</v>
      </c>
      <c r="N162" s="125">
        <v>890</v>
      </c>
      <c r="O162" s="125">
        <v>2200</v>
      </c>
      <c r="P162" s="125">
        <v>690</v>
      </c>
      <c r="Q162" s="125">
        <v>6000</v>
      </c>
      <c r="R162" s="125">
        <v>2000</v>
      </c>
      <c r="S162" s="125">
        <v>380</v>
      </c>
      <c r="T162" s="170">
        <v>3900</v>
      </c>
    </row>
    <row r="163" spans="1:20">
      <c r="A163" s="127">
        <v>55</v>
      </c>
      <c r="B163" s="133" t="s">
        <v>119</v>
      </c>
      <c r="C163" s="129" t="s">
        <v>170</v>
      </c>
      <c r="D163" s="129">
        <v>3</v>
      </c>
      <c r="E163" s="131">
        <v>10</v>
      </c>
      <c r="F163" s="125">
        <v>1100</v>
      </c>
      <c r="G163" s="125">
        <v>580</v>
      </c>
      <c r="H163" s="125">
        <v>540</v>
      </c>
      <c r="I163" s="125">
        <v>360</v>
      </c>
      <c r="J163" s="125">
        <v>10</v>
      </c>
      <c r="K163" s="125">
        <v>30</v>
      </c>
      <c r="L163" s="125">
        <v>740</v>
      </c>
      <c r="M163" s="125">
        <v>520</v>
      </c>
      <c r="N163" s="125">
        <v>220</v>
      </c>
      <c r="O163" s="125">
        <v>410</v>
      </c>
      <c r="P163" s="125">
        <v>190</v>
      </c>
      <c r="Q163" s="125">
        <v>1300</v>
      </c>
      <c r="R163" s="125">
        <v>880</v>
      </c>
      <c r="S163" s="125">
        <v>120</v>
      </c>
      <c r="T163" s="170">
        <v>860</v>
      </c>
    </row>
    <row r="164" spans="1:20">
      <c r="A164" s="127">
        <v>56</v>
      </c>
      <c r="B164" s="133" t="s">
        <v>120</v>
      </c>
      <c r="C164" s="129" t="s">
        <v>170</v>
      </c>
      <c r="D164" s="129">
        <v>3</v>
      </c>
      <c r="E164" s="131">
        <v>29</v>
      </c>
      <c r="F164" s="125">
        <v>4100</v>
      </c>
      <c r="G164" s="125">
        <v>2500</v>
      </c>
      <c r="H164" s="125">
        <v>1600</v>
      </c>
      <c r="I164" s="125">
        <v>1500</v>
      </c>
      <c r="J164" s="125">
        <v>20</v>
      </c>
      <c r="K164" s="125">
        <v>160</v>
      </c>
      <c r="L164" s="125">
        <v>4100</v>
      </c>
      <c r="M164" s="125">
        <v>2500</v>
      </c>
      <c r="N164" s="125">
        <v>920</v>
      </c>
      <c r="O164" s="125">
        <v>1600</v>
      </c>
      <c r="P164" s="125">
        <v>870</v>
      </c>
      <c r="Q164" s="125">
        <v>5000</v>
      </c>
      <c r="R164" s="125">
        <v>1600</v>
      </c>
      <c r="S164" s="125">
        <v>310</v>
      </c>
      <c r="T164" s="170">
        <v>4600</v>
      </c>
    </row>
    <row r="165" spans="1:20">
      <c r="A165" s="127">
        <v>57</v>
      </c>
      <c r="B165" s="133" t="s">
        <v>121</v>
      </c>
      <c r="C165" s="129" t="s">
        <v>170</v>
      </c>
      <c r="D165" s="129">
        <v>8</v>
      </c>
      <c r="E165" s="131">
        <v>47</v>
      </c>
      <c r="F165" s="125">
        <v>6400</v>
      </c>
      <c r="G165" s="125">
        <v>3600</v>
      </c>
      <c r="H165" s="125">
        <v>2700</v>
      </c>
      <c r="I165" s="125">
        <v>1400</v>
      </c>
      <c r="J165" s="125">
        <v>70</v>
      </c>
      <c r="K165" s="125">
        <v>330</v>
      </c>
      <c r="L165" s="125">
        <v>5600</v>
      </c>
      <c r="M165" s="125">
        <v>3000</v>
      </c>
      <c r="N165" s="125">
        <v>1100</v>
      </c>
      <c r="O165" s="125">
        <v>2600</v>
      </c>
      <c r="P165" s="125">
        <v>1100</v>
      </c>
      <c r="Q165" s="125">
        <v>7400</v>
      </c>
      <c r="R165" s="125">
        <v>2400</v>
      </c>
      <c r="S165" s="125">
        <v>440</v>
      </c>
      <c r="T165" s="170">
        <v>5100</v>
      </c>
    </row>
    <row r="166" spans="1:20">
      <c r="A166" s="127">
        <v>58</v>
      </c>
      <c r="B166" s="133" t="s">
        <v>122</v>
      </c>
      <c r="C166" s="129" t="s">
        <v>170</v>
      </c>
      <c r="D166" s="129">
        <v>3</v>
      </c>
      <c r="E166" s="131">
        <v>8</v>
      </c>
      <c r="F166" s="125">
        <v>1100</v>
      </c>
      <c r="G166" s="125">
        <v>650</v>
      </c>
      <c r="H166" s="125">
        <v>480</v>
      </c>
      <c r="I166" s="125">
        <v>410</v>
      </c>
      <c r="J166" s="125">
        <v>10</v>
      </c>
      <c r="K166" s="125">
        <v>50</v>
      </c>
      <c r="L166" s="125">
        <v>1100</v>
      </c>
      <c r="M166" s="125">
        <v>920</v>
      </c>
      <c r="N166" s="125">
        <v>390</v>
      </c>
      <c r="O166" s="125">
        <v>260</v>
      </c>
      <c r="P166" s="125">
        <v>300</v>
      </c>
      <c r="Q166" s="125">
        <v>1500</v>
      </c>
      <c r="R166" s="125">
        <v>450</v>
      </c>
      <c r="S166" s="125">
        <v>50</v>
      </c>
      <c r="T166" s="170">
        <v>1300</v>
      </c>
    </row>
    <row r="167" spans="1:20">
      <c r="A167" s="127">
        <v>59</v>
      </c>
      <c r="B167" s="133" t="s">
        <v>123</v>
      </c>
      <c r="C167" s="129" t="s">
        <v>170</v>
      </c>
      <c r="D167" s="129">
        <v>31</v>
      </c>
      <c r="E167" s="131">
        <v>147</v>
      </c>
      <c r="F167" s="125">
        <v>22700</v>
      </c>
      <c r="G167" s="125">
        <v>12700</v>
      </c>
      <c r="H167" s="125">
        <v>10100</v>
      </c>
      <c r="I167" s="125">
        <v>5700</v>
      </c>
      <c r="J167" s="125">
        <v>260</v>
      </c>
      <c r="K167" s="125">
        <v>2200</v>
      </c>
      <c r="L167" s="125">
        <v>20800</v>
      </c>
      <c r="M167" s="125">
        <v>8400</v>
      </c>
      <c r="N167" s="125">
        <v>7300</v>
      </c>
      <c r="O167" s="125">
        <v>13400</v>
      </c>
      <c r="P167" s="125">
        <v>4000</v>
      </c>
      <c r="Q167" s="125">
        <v>24700</v>
      </c>
      <c r="R167" s="125">
        <v>12300</v>
      </c>
      <c r="S167" s="125">
        <v>1900</v>
      </c>
      <c r="T167" s="170">
        <v>14200</v>
      </c>
    </row>
    <row r="168" spans="1:20">
      <c r="A168" s="127">
        <v>60</v>
      </c>
      <c r="B168" s="133" t="s">
        <v>124</v>
      </c>
      <c r="C168" s="129" t="s">
        <v>170</v>
      </c>
      <c r="D168" s="129">
        <v>9</v>
      </c>
      <c r="E168" s="131">
        <v>53</v>
      </c>
      <c r="F168" s="125">
        <v>5900</v>
      </c>
      <c r="G168" s="125">
        <v>3400</v>
      </c>
      <c r="H168" s="125">
        <v>2500</v>
      </c>
      <c r="I168" s="125">
        <v>1700</v>
      </c>
      <c r="J168" s="125">
        <v>70</v>
      </c>
      <c r="K168" s="125">
        <v>320</v>
      </c>
      <c r="L168" s="125">
        <v>4300</v>
      </c>
      <c r="M168" s="125">
        <v>2000</v>
      </c>
      <c r="N168" s="125">
        <v>2200</v>
      </c>
      <c r="O168" s="125">
        <v>2000</v>
      </c>
      <c r="P168" s="125">
        <v>1700</v>
      </c>
      <c r="Q168" s="125">
        <v>5200</v>
      </c>
      <c r="R168" s="125">
        <v>3100</v>
      </c>
      <c r="S168" s="125">
        <v>410</v>
      </c>
      <c r="T168" s="170">
        <v>4700</v>
      </c>
    </row>
    <row r="169" spans="1:20">
      <c r="A169" s="127">
        <v>61</v>
      </c>
      <c r="B169" s="133" t="s">
        <v>125</v>
      </c>
      <c r="C169" s="129" t="s">
        <v>170</v>
      </c>
      <c r="D169" s="129">
        <v>2</v>
      </c>
      <c r="E169" s="131">
        <v>5</v>
      </c>
      <c r="F169" s="125">
        <v>1800</v>
      </c>
      <c r="G169" s="125">
        <v>1100</v>
      </c>
      <c r="H169" s="125">
        <v>670</v>
      </c>
      <c r="I169" s="125">
        <v>680</v>
      </c>
      <c r="J169" s="125">
        <v>10</v>
      </c>
      <c r="K169" s="125">
        <v>60</v>
      </c>
      <c r="L169" s="125">
        <v>1100</v>
      </c>
      <c r="M169" s="125">
        <v>940</v>
      </c>
      <c r="N169" s="125">
        <v>310</v>
      </c>
      <c r="O169" s="125">
        <v>320</v>
      </c>
      <c r="P169" s="125">
        <v>260</v>
      </c>
      <c r="Q169" s="125">
        <v>2200</v>
      </c>
      <c r="R169" s="125">
        <v>790</v>
      </c>
      <c r="S169" s="125">
        <v>70</v>
      </c>
      <c r="T169" s="170">
        <v>1300</v>
      </c>
    </row>
    <row r="170" spans="1:20">
      <c r="A170" s="127">
        <v>62</v>
      </c>
      <c r="B170" s="133" t="s">
        <v>126</v>
      </c>
      <c r="C170" s="129" t="s">
        <v>170</v>
      </c>
      <c r="D170" s="129">
        <v>12</v>
      </c>
      <c r="E170" s="131">
        <v>92</v>
      </c>
      <c r="F170" s="125">
        <v>14600</v>
      </c>
      <c r="G170" s="125">
        <v>8900</v>
      </c>
      <c r="H170" s="125">
        <v>5700</v>
      </c>
      <c r="I170" s="125">
        <v>3400</v>
      </c>
      <c r="J170" s="125">
        <v>100</v>
      </c>
      <c r="K170" s="125">
        <v>460</v>
      </c>
      <c r="L170" s="125">
        <v>7000</v>
      </c>
      <c r="M170" s="125">
        <v>3700</v>
      </c>
      <c r="N170" s="125">
        <v>2100</v>
      </c>
      <c r="O170" s="125">
        <v>3300</v>
      </c>
      <c r="P170" s="125">
        <v>1500</v>
      </c>
      <c r="Q170" s="125">
        <v>12700</v>
      </c>
      <c r="R170" s="125">
        <v>6100</v>
      </c>
      <c r="S170" s="125">
        <v>760</v>
      </c>
      <c r="T170" s="170">
        <v>7000</v>
      </c>
    </row>
    <row r="171" spans="1:20">
      <c r="A171" s="127">
        <v>63</v>
      </c>
      <c r="B171" s="133" t="s">
        <v>127</v>
      </c>
      <c r="C171" s="129" t="s">
        <v>170</v>
      </c>
      <c r="D171" s="129">
        <v>7</v>
      </c>
      <c r="E171" s="131">
        <v>35</v>
      </c>
      <c r="F171" s="125">
        <v>3400</v>
      </c>
      <c r="G171" s="125">
        <v>1700</v>
      </c>
      <c r="H171" s="125">
        <v>1700</v>
      </c>
      <c r="I171" s="125">
        <v>1100</v>
      </c>
      <c r="J171" s="125">
        <v>30</v>
      </c>
      <c r="K171" s="125">
        <v>290</v>
      </c>
      <c r="L171" s="125">
        <v>4500</v>
      </c>
      <c r="M171" s="125">
        <v>2800</v>
      </c>
      <c r="N171" s="125">
        <v>1300</v>
      </c>
      <c r="O171" s="125">
        <v>2300</v>
      </c>
      <c r="P171" s="125">
        <v>530</v>
      </c>
      <c r="Q171" s="125">
        <v>5300</v>
      </c>
      <c r="R171" s="125">
        <v>2100</v>
      </c>
      <c r="S171" s="125">
        <v>330</v>
      </c>
      <c r="T171" s="170">
        <v>3800</v>
      </c>
    </row>
    <row r="172" spans="1:20">
      <c r="A172" s="127">
        <v>64</v>
      </c>
      <c r="B172" s="133" t="s">
        <v>128</v>
      </c>
      <c r="C172" s="129" t="s">
        <v>170</v>
      </c>
      <c r="D172" s="129">
        <v>5</v>
      </c>
      <c r="E172" s="131">
        <v>29</v>
      </c>
      <c r="F172" s="125">
        <v>3400</v>
      </c>
      <c r="G172" s="125">
        <v>1800</v>
      </c>
      <c r="H172" s="125">
        <v>1600</v>
      </c>
      <c r="I172" s="125">
        <v>1200</v>
      </c>
      <c r="J172" s="125">
        <v>30</v>
      </c>
      <c r="K172" s="125">
        <v>250</v>
      </c>
      <c r="L172" s="125">
        <v>5000</v>
      </c>
      <c r="M172" s="125">
        <v>1700</v>
      </c>
      <c r="N172" s="125">
        <v>870</v>
      </c>
      <c r="O172" s="125">
        <v>1600</v>
      </c>
      <c r="P172" s="125">
        <v>470</v>
      </c>
      <c r="Q172" s="125">
        <v>4700</v>
      </c>
      <c r="R172" s="125">
        <v>1800</v>
      </c>
      <c r="S172" s="125">
        <v>280</v>
      </c>
      <c r="T172" s="170">
        <v>4300</v>
      </c>
    </row>
    <row r="173" spans="1:20">
      <c r="A173" s="127">
        <v>65</v>
      </c>
      <c r="B173" s="133" t="s">
        <v>129</v>
      </c>
      <c r="C173" s="129" t="s">
        <v>170</v>
      </c>
      <c r="D173" s="129">
        <v>1</v>
      </c>
      <c r="E173" s="131">
        <v>8</v>
      </c>
      <c r="F173" s="125">
        <v>1300</v>
      </c>
      <c r="G173" s="125">
        <v>760</v>
      </c>
      <c r="H173" s="125">
        <v>580</v>
      </c>
      <c r="I173" s="125">
        <v>480</v>
      </c>
      <c r="J173" s="125">
        <v>10</v>
      </c>
      <c r="K173" s="125">
        <v>50</v>
      </c>
      <c r="L173" s="125">
        <v>1600</v>
      </c>
      <c r="M173" s="125">
        <v>640</v>
      </c>
      <c r="N173" s="125">
        <v>210</v>
      </c>
      <c r="O173" s="125">
        <v>420</v>
      </c>
      <c r="P173" s="125">
        <v>120</v>
      </c>
      <c r="Q173" s="125">
        <v>1600</v>
      </c>
      <c r="R173" s="125">
        <v>770</v>
      </c>
      <c r="S173" s="125">
        <v>130</v>
      </c>
      <c r="T173" s="170">
        <v>1400</v>
      </c>
    </row>
    <row r="174" spans="1:20">
      <c r="A174" s="127">
        <v>66</v>
      </c>
      <c r="B174" s="133" t="s">
        <v>130</v>
      </c>
      <c r="C174" s="129" t="s">
        <v>170</v>
      </c>
      <c r="D174" s="129">
        <v>8</v>
      </c>
      <c r="E174" s="131">
        <v>32</v>
      </c>
      <c r="F174" s="125">
        <v>3800</v>
      </c>
      <c r="G174" s="125">
        <v>1800</v>
      </c>
      <c r="H174" s="125">
        <v>2000</v>
      </c>
      <c r="I174" s="125">
        <v>980</v>
      </c>
      <c r="J174" s="125">
        <v>40</v>
      </c>
      <c r="K174" s="125">
        <v>410</v>
      </c>
      <c r="L174" s="125">
        <v>4900</v>
      </c>
      <c r="M174" s="125">
        <v>1800</v>
      </c>
      <c r="N174" s="125">
        <v>1200</v>
      </c>
      <c r="O174" s="125">
        <v>1900</v>
      </c>
      <c r="P174" s="125">
        <v>1000</v>
      </c>
      <c r="Q174" s="125">
        <v>5900</v>
      </c>
      <c r="R174" s="125">
        <v>1900</v>
      </c>
      <c r="S174" s="125">
        <v>570</v>
      </c>
      <c r="T174" s="170">
        <v>4100</v>
      </c>
    </row>
    <row r="175" spans="1:20">
      <c r="A175" s="127">
        <v>67</v>
      </c>
      <c r="B175" s="133" t="s">
        <v>131</v>
      </c>
      <c r="C175" s="129" t="s">
        <v>170</v>
      </c>
      <c r="D175" s="129">
        <v>10</v>
      </c>
      <c r="E175" s="131">
        <v>45</v>
      </c>
      <c r="F175" s="125">
        <v>7100</v>
      </c>
      <c r="G175" s="125">
        <v>3800</v>
      </c>
      <c r="H175" s="125">
        <v>3300</v>
      </c>
      <c r="I175" s="125">
        <v>1900</v>
      </c>
      <c r="J175" s="125">
        <v>90</v>
      </c>
      <c r="K175" s="125">
        <v>440</v>
      </c>
      <c r="L175" s="125">
        <v>11300</v>
      </c>
      <c r="M175" s="125">
        <v>2400</v>
      </c>
      <c r="N175" s="125">
        <v>800</v>
      </c>
      <c r="O175" s="125">
        <v>3100</v>
      </c>
      <c r="P175" s="125">
        <v>500</v>
      </c>
      <c r="Q175" s="125">
        <v>8000</v>
      </c>
      <c r="R175" s="125">
        <v>2200</v>
      </c>
      <c r="S175" s="125">
        <v>430</v>
      </c>
      <c r="T175" s="170">
        <v>6500</v>
      </c>
    </row>
    <row r="176" spans="1:20">
      <c r="A176" s="127">
        <v>68</v>
      </c>
      <c r="B176" s="133" t="s">
        <v>132</v>
      </c>
      <c r="C176" s="129" t="s">
        <v>170</v>
      </c>
      <c r="D176" s="129">
        <v>13</v>
      </c>
      <c r="E176" s="131">
        <v>56</v>
      </c>
      <c r="F176" s="125">
        <v>5500</v>
      </c>
      <c r="G176" s="125">
        <v>3100</v>
      </c>
      <c r="H176" s="125">
        <v>2400</v>
      </c>
      <c r="I176" s="125">
        <v>1500</v>
      </c>
      <c r="J176" s="125">
        <v>30</v>
      </c>
      <c r="K176" s="125">
        <v>220</v>
      </c>
      <c r="L176" s="125">
        <v>5300</v>
      </c>
      <c r="M176" s="125">
        <v>1700</v>
      </c>
      <c r="N176" s="125">
        <v>600</v>
      </c>
      <c r="O176" s="125">
        <v>1700</v>
      </c>
      <c r="P176" s="125">
        <v>400</v>
      </c>
      <c r="Q176" s="125">
        <v>5000</v>
      </c>
      <c r="R176" s="125">
        <v>2000</v>
      </c>
      <c r="S176" s="125">
        <v>420</v>
      </c>
      <c r="T176" s="170">
        <v>3800</v>
      </c>
    </row>
    <row r="177" spans="1:20">
      <c r="A177" s="127">
        <v>69</v>
      </c>
      <c r="B177" s="133" t="s">
        <v>133</v>
      </c>
      <c r="C177" s="129" t="s">
        <v>170</v>
      </c>
      <c r="D177" s="129">
        <v>28</v>
      </c>
      <c r="E177" s="131">
        <v>124</v>
      </c>
      <c r="F177" s="125">
        <v>12800</v>
      </c>
      <c r="G177" s="125">
        <v>5800</v>
      </c>
      <c r="H177" s="125">
        <v>7000</v>
      </c>
      <c r="I177" s="125">
        <v>3300</v>
      </c>
      <c r="J177" s="125">
        <v>330</v>
      </c>
      <c r="K177" s="125">
        <v>3800</v>
      </c>
      <c r="L177" s="125">
        <v>31400</v>
      </c>
      <c r="M177" s="125">
        <v>7800</v>
      </c>
      <c r="N177" s="125">
        <v>5800</v>
      </c>
      <c r="O177" s="125">
        <v>18800</v>
      </c>
      <c r="P177" s="125">
        <v>5400</v>
      </c>
      <c r="Q177" s="125">
        <v>17200</v>
      </c>
      <c r="R177" s="125">
        <v>10100</v>
      </c>
      <c r="S177" s="125">
        <v>1800</v>
      </c>
      <c r="T177" s="170">
        <v>16300</v>
      </c>
    </row>
    <row r="178" spans="1:20">
      <c r="A178" s="127">
        <v>70</v>
      </c>
      <c r="B178" s="133" t="s">
        <v>134</v>
      </c>
      <c r="C178" s="129" t="s">
        <v>170</v>
      </c>
      <c r="D178" s="129">
        <v>1</v>
      </c>
      <c r="E178" s="131">
        <v>11</v>
      </c>
      <c r="F178" s="125">
        <v>1400</v>
      </c>
      <c r="G178" s="125">
        <v>810</v>
      </c>
      <c r="H178" s="125">
        <v>600</v>
      </c>
      <c r="I178" s="125">
        <v>500</v>
      </c>
      <c r="J178" s="125">
        <v>0</v>
      </c>
      <c r="K178" s="125">
        <v>20</v>
      </c>
      <c r="L178" s="125">
        <v>1100</v>
      </c>
      <c r="M178" s="125">
        <v>460</v>
      </c>
      <c r="N178" s="125">
        <v>260</v>
      </c>
      <c r="O178" s="125">
        <v>420</v>
      </c>
      <c r="P178" s="125">
        <v>200</v>
      </c>
      <c r="Q178" s="125">
        <v>1700</v>
      </c>
      <c r="R178" s="125">
        <v>450</v>
      </c>
      <c r="S178" s="125">
        <v>120</v>
      </c>
      <c r="T178" s="170">
        <v>1300</v>
      </c>
    </row>
    <row r="179" spans="1:20">
      <c r="A179" s="127">
        <v>71</v>
      </c>
      <c r="B179" s="133" t="s">
        <v>135</v>
      </c>
      <c r="C179" s="129" t="s">
        <v>170</v>
      </c>
      <c r="D179" s="129">
        <v>6</v>
      </c>
      <c r="E179" s="131">
        <v>29</v>
      </c>
      <c r="F179" s="125">
        <v>3000</v>
      </c>
      <c r="G179" s="125">
        <v>1700</v>
      </c>
      <c r="H179" s="125">
        <v>1200</v>
      </c>
      <c r="I179" s="125">
        <v>870</v>
      </c>
      <c r="J179" s="125">
        <v>40</v>
      </c>
      <c r="K179" s="125">
        <v>80</v>
      </c>
      <c r="L179" s="125">
        <v>2400</v>
      </c>
      <c r="M179" s="125">
        <v>1600</v>
      </c>
      <c r="N179" s="125">
        <v>630</v>
      </c>
      <c r="O179" s="125">
        <v>1000</v>
      </c>
      <c r="P179" s="125">
        <v>650</v>
      </c>
      <c r="Q179" s="125">
        <v>3200</v>
      </c>
      <c r="R179" s="125">
        <v>1800</v>
      </c>
      <c r="S179" s="125">
        <v>170</v>
      </c>
      <c r="T179" s="170">
        <v>2600</v>
      </c>
    </row>
    <row r="180" spans="1:20">
      <c r="A180" s="127">
        <v>72</v>
      </c>
      <c r="B180" s="133" t="s">
        <v>136</v>
      </c>
      <c r="C180" s="129" t="s">
        <v>170</v>
      </c>
      <c r="D180" s="129">
        <v>4</v>
      </c>
      <c r="E180" s="131">
        <v>30</v>
      </c>
      <c r="F180" s="125">
        <v>3900</v>
      </c>
      <c r="G180" s="125">
        <v>2300</v>
      </c>
      <c r="H180" s="125">
        <v>1600</v>
      </c>
      <c r="I180" s="125">
        <v>1500</v>
      </c>
      <c r="J180" s="125">
        <v>50</v>
      </c>
      <c r="K180" s="125">
        <v>190</v>
      </c>
      <c r="L180" s="125">
        <v>2900</v>
      </c>
      <c r="M180" s="125">
        <v>1900</v>
      </c>
      <c r="N180" s="125">
        <v>720</v>
      </c>
      <c r="O180" s="125">
        <v>1400</v>
      </c>
      <c r="P180" s="125">
        <v>500</v>
      </c>
      <c r="Q180" s="125">
        <v>3700</v>
      </c>
      <c r="R180" s="125">
        <v>1400</v>
      </c>
      <c r="S180" s="125">
        <v>230</v>
      </c>
      <c r="T180" s="170">
        <v>3100</v>
      </c>
    </row>
    <row r="181" spans="1:20">
      <c r="A181" s="127">
        <v>73</v>
      </c>
      <c r="B181" s="133" t="s">
        <v>137</v>
      </c>
      <c r="C181" s="129" t="s">
        <v>170</v>
      </c>
      <c r="D181" s="129">
        <v>6</v>
      </c>
      <c r="E181" s="131">
        <v>17</v>
      </c>
      <c r="F181" s="125">
        <v>2500</v>
      </c>
      <c r="G181" s="125">
        <v>1300</v>
      </c>
      <c r="H181" s="125">
        <v>1200</v>
      </c>
      <c r="I181" s="125">
        <v>770</v>
      </c>
      <c r="J181" s="125">
        <v>20</v>
      </c>
      <c r="K181" s="125">
        <v>130</v>
      </c>
      <c r="L181" s="125">
        <v>4600</v>
      </c>
      <c r="M181" s="125">
        <v>1500</v>
      </c>
      <c r="N181" s="125">
        <v>560</v>
      </c>
      <c r="O181" s="125">
        <v>1300</v>
      </c>
      <c r="P181" s="125">
        <v>350</v>
      </c>
      <c r="Q181" s="125">
        <v>3300</v>
      </c>
      <c r="R181" s="125">
        <v>1500</v>
      </c>
      <c r="S181" s="125">
        <v>220</v>
      </c>
      <c r="T181" s="170">
        <v>2800</v>
      </c>
    </row>
    <row r="182" spans="1:20">
      <c r="A182" s="127">
        <v>74</v>
      </c>
      <c r="B182" s="133" t="s">
        <v>138</v>
      </c>
      <c r="C182" s="129" t="s">
        <v>170</v>
      </c>
      <c r="D182" s="129">
        <v>28</v>
      </c>
      <c r="E182" s="131">
        <v>27</v>
      </c>
      <c r="F182" s="125">
        <v>4900</v>
      </c>
      <c r="G182" s="125">
        <v>2700</v>
      </c>
      <c r="H182" s="125">
        <v>2200</v>
      </c>
      <c r="I182" s="125">
        <v>1300</v>
      </c>
      <c r="J182" s="125">
        <v>80</v>
      </c>
      <c r="K182" s="125">
        <v>380</v>
      </c>
      <c r="L182" s="125">
        <v>7700</v>
      </c>
      <c r="M182" s="125">
        <v>2900</v>
      </c>
      <c r="N182" s="125">
        <v>1600</v>
      </c>
      <c r="O182" s="125">
        <v>2300</v>
      </c>
      <c r="P182" s="125">
        <v>540</v>
      </c>
      <c r="Q182" s="125">
        <v>6200</v>
      </c>
      <c r="R182" s="125">
        <v>3300</v>
      </c>
      <c r="S182" s="125">
        <v>640</v>
      </c>
      <c r="T182" s="170">
        <v>5600</v>
      </c>
    </row>
    <row r="183" spans="1:20">
      <c r="A183" s="127">
        <v>75</v>
      </c>
      <c r="B183" s="133" t="s">
        <v>139</v>
      </c>
      <c r="C183" s="129" t="s">
        <v>170</v>
      </c>
      <c r="D183" s="129">
        <v>36</v>
      </c>
      <c r="E183" s="131">
        <v>198</v>
      </c>
      <c r="F183" s="125">
        <v>16700</v>
      </c>
      <c r="G183" s="125">
        <v>6300</v>
      </c>
      <c r="H183" s="125">
        <v>10400</v>
      </c>
      <c r="I183" s="125">
        <v>6000</v>
      </c>
      <c r="J183" s="125">
        <v>390</v>
      </c>
      <c r="K183" s="125">
        <v>7100</v>
      </c>
      <c r="L183" s="125">
        <v>95300</v>
      </c>
      <c r="M183" s="125">
        <v>7900</v>
      </c>
      <c r="N183" s="125">
        <v>3700</v>
      </c>
      <c r="O183" s="125">
        <v>14100</v>
      </c>
      <c r="P183" s="125">
        <v>2000</v>
      </c>
      <c r="Q183" s="125">
        <v>18400</v>
      </c>
      <c r="R183" s="125">
        <v>31200</v>
      </c>
      <c r="S183" s="125">
        <v>5100</v>
      </c>
      <c r="T183" s="170">
        <v>26000</v>
      </c>
    </row>
    <row r="184" spans="1:20">
      <c r="A184" s="127">
        <v>76</v>
      </c>
      <c r="B184" s="133" t="s">
        <v>140</v>
      </c>
      <c r="C184" s="129" t="s">
        <v>170</v>
      </c>
      <c r="D184" s="129">
        <v>13</v>
      </c>
      <c r="E184" s="131">
        <v>63</v>
      </c>
      <c r="F184" s="125">
        <v>9300</v>
      </c>
      <c r="G184" s="125">
        <v>5000</v>
      </c>
      <c r="H184" s="125">
        <v>4300</v>
      </c>
      <c r="I184" s="125">
        <v>2600</v>
      </c>
      <c r="J184" s="125">
        <v>100</v>
      </c>
      <c r="K184" s="125">
        <v>860</v>
      </c>
      <c r="L184" s="125">
        <v>8800</v>
      </c>
      <c r="M184" s="125">
        <v>3200</v>
      </c>
      <c r="N184" s="125">
        <v>2300</v>
      </c>
      <c r="O184" s="125">
        <v>5600</v>
      </c>
      <c r="P184" s="125">
        <v>2200</v>
      </c>
      <c r="Q184" s="125">
        <v>9900</v>
      </c>
      <c r="R184" s="125">
        <v>5400</v>
      </c>
      <c r="S184" s="125">
        <v>390</v>
      </c>
      <c r="T184" s="170">
        <v>7400</v>
      </c>
    </row>
    <row r="185" spans="1:20">
      <c r="A185" s="127">
        <v>77</v>
      </c>
      <c r="B185" s="133" t="s">
        <v>141</v>
      </c>
      <c r="C185" s="129" t="s">
        <v>170</v>
      </c>
      <c r="D185" s="129">
        <v>17</v>
      </c>
      <c r="E185" s="131">
        <v>68</v>
      </c>
      <c r="F185" s="125">
        <v>9000</v>
      </c>
      <c r="G185" s="125">
        <v>5400</v>
      </c>
      <c r="H185" s="125">
        <v>3600</v>
      </c>
      <c r="I185" s="125">
        <v>2500</v>
      </c>
      <c r="J185" s="125">
        <v>150</v>
      </c>
      <c r="K185" s="125">
        <v>810</v>
      </c>
      <c r="L185" s="125">
        <v>10300</v>
      </c>
      <c r="M185" s="125">
        <v>4000</v>
      </c>
      <c r="N185" s="125">
        <v>3500</v>
      </c>
      <c r="O185" s="125">
        <v>4200</v>
      </c>
      <c r="P185" s="125">
        <v>3600</v>
      </c>
      <c r="Q185" s="125">
        <v>10000</v>
      </c>
      <c r="R185" s="125">
        <v>9000</v>
      </c>
      <c r="S185" s="125">
        <v>800</v>
      </c>
      <c r="T185" s="170">
        <v>8900</v>
      </c>
    </row>
    <row r="186" spans="1:20">
      <c r="A186" s="127">
        <v>78</v>
      </c>
      <c r="B186" s="133" t="s">
        <v>142</v>
      </c>
      <c r="C186" s="129" t="s">
        <v>170</v>
      </c>
      <c r="D186" s="129">
        <v>11</v>
      </c>
      <c r="E186" s="131">
        <v>65</v>
      </c>
      <c r="F186" s="125">
        <v>8600</v>
      </c>
      <c r="G186" s="125">
        <v>5200</v>
      </c>
      <c r="H186" s="125">
        <v>3400</v>
      </c>
      <c r="I186" s="125">
        <v>2100</v>
      </c>
      <c r="J186" s="125">
        <v>100</v>
      </c>
      <c r="K186" s="125">
        <v>670</v>
      </c>
      <c r="L186" s="125">
        <v>9700</v>
      </c>
      <c r="M186" s="125">
        <v>4000</v>
      </c>
      <c r="N186" s="125">
        <v>2800</v>
      </c>
      <c r="O186" s="125">
        <v>3000</v>
      </c>
      <c r="P186" s="125">
        <v>2900</v>
      </c>
      <c r="Q186" s="125">
        <v>9600</v>
      </c>
      <c r="R186" s="125">
        <v>6900</v>
      </c>
      <c r="S186" s="125">
        <v>650</v>
      </c>
      <c r="T186" s="170">
        <v>9100</v>
      </c>
    </row>
    <row r="187" spans="1:20">
      <c r="A187" s="127">
        <v>79</v>
      </c>
      <c r="B187" s="133" t="s">
        <v>143</v>
      </c>
      <c r="C187" s="129" t="s">
        <v>170</v>
      </c>
      <c r="D187" s="129">
        <v>4</v>
      </c>
      <c r="E187" s="131">
        <v>14</v>
      </c>
      <c r="F187" s="125">
        <v>2100</v>
      </c>
      <c r="G187" s="125">
        <v>1300</v>
      </c>
      <c r="H187" s="125">
        <v>780</v>
      </c>
      <c r="I187" s="125">
        <v>780</v>
      </c>
      <c r="J187" s="125">
        <v>20</v>
      </c>
      <c r="K187" s="125">
        <v>80</v>
      </c>
      <c r="L187" s="125">
        <v>1500</v>
      </c>
      <c r="M187" s="125">
        <v>1100</v>
      </c>
      <c r="N187" s="125">
        <v>440</v>
      </c>
      <c r="O187" s="125">
        <v>490</v>
      </c>
      <c r="P187" s="125">
        <v>390</v>
      </c>
      <c r="Q187" s="125">
        <v>2100</v>
      </c>
      <c r="R187" s="125">
        <v>1000</v>
      </c>
      <c r="S187" s="125">
        <v>140</v>
      </c>
      <c r="T187" s="170">
        <v>1400</v>
      </c>
    </row>
    <row r="188" spans="1:20">
      <c r="A188" s="127">
        <v>80</v>
      </c>
      <c r="B188" s="133" t="s">
        <v>144</v>
      </c>
      <c r="C188" s="129" t="s">
        <v>170</v>
      </c>
      <c r="D188" s="129">
        <v>2</v>
      </c>
      <c r="E188" s="131">
        <v>33</v>
      </c>
      <c r="F188" s="125">
        <v>4700</v>
      </c>
      <c r="G188" s="125">
        <v>2800</v>
      </c>
      <c r="H188" s="125">
        <v>1900</v>
      </c>
      <c r="I188" s="125">
        <v>1500</v>
      </c>
      <c r="J188" s="125">
        <v>40</v>
      </c>
      <c r="K188" s="125">
        <v>270</v>
      </c>
      <c r="L188" s="125">
        <v>3900</v>
      </c>
      <c r="M188" s="125">
        <v>1200</v>
      </c>
      <c r="N188" s="125">
        <v>870</v>
      </c>
      <c r="O188" s="125">
        <v>1600</v>
      </c>
      <c r="P188" s="125">
        <v>750</v>
      </c>
      <c r="Q188" s="125">
        <v>5400</v>
      </c>
      <c r="R188" s="125">
        <v>2100</v>
      </c>
      <c r="S188" s="125">
        <v>270</v>
      </c>
      <c r="T188" s="170">
        <v>2900</v>
      </c>
    </row>
    <row r="189" spans="1:20">
      <c r="A189" s="127">
        <v>81</v>
      </c>
      <c r="B189" s="133" t="s">
        <v>145</v>
      </c>
      <c r="C189" s="129" t="s">
        <v>170</v>
      </c>
      <c r="D189" s="129">
        <v>4</v>
      </c>
      <c r="E189" s="131">
        <v>11</v>
      </c>
      <c r="F189" s="125">
        <v>2000</v>
      </c>
      <c r="G189" s="125">
        <v>1100</v>
      </c>
      <c r="H189" s="125">
        <v>900</v>
      </c>
      <c r="I189" s="125">
        <v>690</v>
      </c>
      <c r="J189" s="125">
        <v>20</v>
      </c>
      <c r="K189" s="125">
        <v>80</v>
      </c>
      <c r="L189" s="125">
        <v>1800</v>
      </c>
      <c r="M189" s="125">
        <v>1200</v>
      </c>
      <c r="N189" s="125">
        <v>280</v>
      </c>
      <c r="O189" s="125">
        <v>500</v>
      </c>
      <c r="P189" s="125">
        <v>300</v>
      </c>
      <c r="Q189" s="125">
        <v>2600</v>
      </c>
      <c r="R189" s="125">
        <v>1200</v>
      </c>
      <c r="S189" s="125">
        <v>230</v>
      </c>
      <c r="T189" s="170">
        <v>2000</v>
      </c>
    </row>
    <row r="190" spans="1:20">
      <c r="A190" s="127">
        <v>82</v>
      </c>
      <c r="B190" s="133" t="s">
        <v>146</v>
      </c>
      <c r="C190" s="129" t="s">
        <v>170</v>
      </c>
      <c r="D190" s="129">
        <v>3</v>
      </c>
      <c r="E190" s="131">
        <v>7</v>
      </c>
      <c r="F190" s="125">
        <v>1600</v>
      </c>
      <c r="G190" s="125">
        <v>950</v>
      </c>
      <c r="H190" s="125">
        <v>600</v>
      </c>
      <c r="I190" s="125">
        <v>480</v>
      </c>
      <c r="J190" s="125">
        <v>10</v>
      </c>
      <c r="K190" s="125">
        <v>50</v>
      </c>
      <c r="L190" s="125">
        <v>1100</v>
      </c>
      <c r="M190" s="125">
        <v>980</v>
      </c>
      <c r="N190" s="125">
        <v>310</v>
      </c>
      <c r="O190" s="125">
        <v>630</v>
      </c>
      <c r="P190" s="125">
        <v>240</v>
      </c>
      <c r="Q190" s="125">
        <v>1600</v>
      </c>
      <c r="R190" s="125">
        <v>600</v>
      </c>
      <c r="S190" s="125">
        <v>80</v>
      </c>
      <c r="T190" s="170">
        <v>1500</v>
      </c>
    </row>
    <row r="191" spans="1:20">
      <c r="A191" s="127">
        <v>83</v>
      </c>
      <c r="B191" s="133" t="s">
        <v>147</v>
      </c>
      <c r="C191" s="129" t="s">
        <v>170</v>
      </c>
      <c r="D191" s="129">
        <v>16</v>
      </c>
      <c r="E191" s="131">
        <v>62</v>
      </c>
      <c r="F191" s="125">
        <v>8200</v>
      </c>
      <c r="G191" s="125">
        <v>4500</v>
      </c>
      <c r="H191" s="125">
        <v>3700</v>
      </c>
      <c r="I191" s="125">
        <v>1900</v>
      </c>
      <c r="J191" s="125">
        <v>100</v>
      </c>
      <c r="K191" s="125">
        <v>550</v>
      </c>
      <c r="L191" s="125">
        <v>10000</v>
      </c>
      <c r="M191" s="125">
        <v>3900</v>
      </c>
      <c r="N191" s="125">
        <v>2500</v>
      </c>
      <c r="O191" s="125">
        <v>4100</v>
      </c>
      <c r="P191" s="125">
        <v>1300</v>
      </c>
      <c r="Q191" s="125">
        <v>9900</v>
      </c>
      <c r="R191" s="125">
        <v>5400</v>
      </c>
      <c r="S191" s="125">
        <v>1200</v>
      </c>
      <c r="T191" s="170">
        <v>8100</v>
      </c>
    </row>
    <row r="192" spans="1:20">
      <c r="A192" s="127">
        <v>84</v>
      </c>
      <c r="B192" s="133" t="s">
        <v>148</v>
      </c>
      <c r="C192" s="129" t="s">
        <v>170</v>
      </c>
      <c r="D192" s="129">
        <v>13</v>
      </c>
      <c r="E192" s="131">
        <v>43</v>
      </c>
      <c r="F192" s="125">
        <v>3900</v>
      </c>
      <c r="G192" s="125">
        <v>1900</v>
      </c>
      <c r="H192" s="125">
        <v>2100</v>
      </c>
      <c r="I192" s="125">
        <v>930</v>
      </c>
      <c r="J192" s="125">
        <v>70</v>
      </c>
      <c r="K192" s="125">
        <v>270</v>
      </c>
      <c r="L192" s="125">
        <v>4500</v>
      </c>
      <c r="M192" s="125">
        <v>2500</v>
      </c>
      <c r="N192" s="125">
        <v>1100</v>
      </c>
      <c r="O192" s="125">
        <v>2000</v>
      </c>
      <c r="P192" s="125">
        <v>890</v>
      </c>
      <c r="Q192" s="125">
        <v>4600</v>
      </c>
      <c r="R192" s="125">
        <v>4000</v>
      </c>
      <c r="S192" s="125">
        <v>930</v>
      </c>
      <c r="T192" s="170">
        <v>3700</v>
      </c>
    </row>
    <row r="193" spans="1:21">
      <c r="A193" s="127">
        <v>85</v>
      </c>
      <c r="B193" s="133" t="s">
        <v>149</v>
      </c>
      <c r="C193" s="129" t="s">
        <v>170</v>
      </c>
      <c r="D193" s="129">
        <v>14</v>
      </c>
      <c r="E193" s="131">
        <v>30</v>
      </c>
      <c r="F193" s="125">
        <v>3100</v>
      </c>
      <c r="G193" s="125">
        <v>1800</v>
      </c>
      <c r="H193" s="125">
        <v>1300</v>
      </c>
      <c r="I193" s="125">
        <v>1300</v>
      </c>
      <c r="J193" s="125">
        <v>20</v>
      </c>
      <c r="K193" s="125">
        <v>100</v>
      </c>
      <c r="L193" s="125">
        <v>3400</v>
      </c>
      <c r="M193" s="125">
        <v>1800</v>
      </c>
      <c r="N193" s="125">
        <v>860</v>
      </c>
      <c r="O193" s="125">
        <v>1300</v>
      </c>
      <c r="P193" s="125">
        <v>650</v>
      </c>
      <c r="Q193" s="125">
        <v>4500</v>
      </c>
      <c r="R193" s="125">
        <v>1300</v>
      </c>
      <c r="S193" s="125">
        <v>260</v>
      </c>
      <c r="T193" s="170">
        <v>3700</v>
      </c>
    </row>
    <row r="194" spans="1:21">
      <c r="A194" s="127">
        <v>86</v>
      </c>
      <c r="B194" s="133" t="s">
        <v>150</v>
      </c>
      <c r="C194" s="129" t="s">
        <v>170</v>
      </c>
      <c r="D194" s="129">
        <v>10</v>
      </c>
      <c r="E194" s="131">
        <v>28</v>
      </c>
      <c r="F194" s="125">
        <v>2600</v>
      </c>
      <c r="G194" s="125">
        <v>1500</v>
      </c>
      <c r="H194" s="125">
        <v>1100</v>
      </c>
      <c r="I194" s="125">
        <v>950</v>
      </c>
      <c r="J194" s="125">
        <v>30</v>
      </c>
      <c r="K194" s="125">
        <v>140</v>
      </c>
      <c r="L194" s="125">
        <v>2500</v>
      </c>
      <c r="M194" s="125">
        <v>1500</v>
      </c>
      <c r="N194" s="125">
        <v>560</v>
      </c>
      <c r="O194" s="125">
        <v>1100</v>
      </c>
      <c r="P194" s="125">
        <v>550</v>
      </c>
      <c r="Q194" s="125">
        <v>2700</v>
      </c>
      <c r="R194" s="125">
        <v>900</v>
      </c>
      <c r="S194" s="125">
        <v>190</v>
      </c>
      <c r="T194" s="170">
        <v>2400</v>
      </c>
    </row>
    <row r="195" spans="1:21">
      <c r="A195" s="127">
        <v>87</v>
      </c>
      <c r="B195" s="133" t="s">
        <v>151</v>
      </c>
      <c r="C195" s="129" t="s">
        <v>170</v>
      </c>
      <c r="D195" s="129">
        <v>2</v>
      </c>
      <c r="E195" s="131">
        <v>15</v>
      </c>
      <c r="F195" s="125">
        <v>2100</v>
      </c>
      <c r="G195" s="125">
        <v>1200</v>
      </c>
      <c r="H195" s="125">
        <v>990</v>
      </c>
      <c r="I195" s="125">
        <v>650</v>
      </c>
      <c r="J195" s="125">
        <v>20</v>
      </c>
      <c r="K195" s="125">
        <v>70</v>
      </c>
      <c r="L195" s="125">
        <v>2000</v>
      </c>
      <c r="M195" s="125">
        <v>1100</v>
      </c>
      <c r="N195" s="125">
        <v>310</v>
      </c>
      <c r="O195" s="125">
        <v>960</v>
      </c>
      <c r="P195" s="125">
        <v>290</v>
      </c>
      <c r="Q195" s="125">
        <v>2700</v>
      </c>
      <c r="R195" s="125">
        <v>1100</v>
      </c>
      <c r="S195" s="125">
        <v>240</v>
      </c>
      <c r="T195" s="170">
        <v>2100</v>
      </c>
    </row>
    <row r="196" spans="1:21">
      <c r="A196" s="127">
        <v>88</v>
      </c>
      <c r="B196" s="133" t="s">
        <v>152</v>
      </c>
      <c r="C196" s="129" t="s">
        <v>170</v>
      </c>
      <c r="D196" s="129">
        <v>7</v>
      </c>
      <c r="E196" s="131">
        <v>17</v>
      </c>
      <c r="F196" s="125">
        <v>2300</v>
      </c>
      <c r="G196" s="125">
        <v>1200</v>
      </c>
      <c r="H196" s="125">
        <v>1100</v>
      </c>
      <c r="I196" s="125">
        <v>700</v>
      </c>
      <c r="J196" s="125">
        <v>20</v>
      </c>
      <c r="K196" s="125">
        <v>60</v>
      </c>
      <c r="L196" s="125">
        <v>1700</v>
      </c>
      <c r="M196" s="125">
        <v>770</v>
      </c>
      <c r="N196" s="125">
        <v>390</v>
      </c>
      <c r="O196" s="125">
        <v>460</v>
      </c>
      <c r="P196" s="125">
        <v>310</v>
      </c>
      <c r="Q196" s="125">
        <v>2700</v>
      </c>
      <c r="R196" s="125">
        <v>1400</v>
      </c>
      <c r="S196" s="125">
        <v>170</v>
      </c>
      <c r="T196" s="170">
        <v>1700</v>
      </c>
    </row>
    <row r="197" spans="1:21">
      <c r="A197" s="127">
        <v>89</v>
      </c>
      <c r="B197" s="133" t="s">
        <v>153</v>
      </c>
      <c r="C197" s="129" t="s">
        <v>170</v>
      </c>
      <c r="D197" s="129">
        <v>5</v>
      </c>
      <c r="E197" s="131">
        <v>11</v>
      </c>
      <c r="F197" s="125">
        <v>2600</v>
      </c>
      <c r="G197" s="125">
        <v>1500</v>
      </c>
      <c r="H197" s="125">
        <v>1100</v>
      </c>
      <c r="I197" s="125">
        <v>720</v>
      </c>
      <c r="J197" s="125">
        <v>10</v>
      </c>
      <c r="K197" s="125">
        <v>80</v>
      </c>
      <c r="L197" s="125">
        <v>1500</v>
      </c>
      <c r="M197" s="125">
        <v>1200</v>
      </c>
      <c r="N197" s="125">
        <v>640</v>
      </c>
      <c r="O197" s="125">
        <v>770</v>
      </c>
      <c r="P197" s="125">
        <v>530</v>
      </c>
      <c r="Q197" s="125">
        <v>2500</v>
      </c>
      <c r="R197" s="125">
        <v>1400</v>
      </c>
      <c r="S197" s="125">
        <v>130</v>
      </c>
      <c r="T197" s="170">
        <v>1800</v>
      </c>
    </row>
    <row r="198" spans="1:21">
      <c r="A198" s="127">
        <v>90</v>
      </c>
      <c r="B198" s="133" t="s">
        <v>154</v>
      </c>
      <c r="C198" s="129" t="s">
        <v>170</v>
      </c>
      <c r="D198" s="129">
        <v>2</v>
      </c>
      <c r="E198" s="131">
        <v>3</v>
      </c>
      <c r="F198" s="125">
        <v>1000</v>
      </c>
      <c r="G198" s="125">
        <v>600</v>
      </c>
      <c r="H198" s="125">
        <v>450</v>
      </c>
      <c r="I198" s="125">
        <v>280</v>
      </c>
      <c r="J198" s="125">
        <v>10</v>
      </c>
      <c r="K198" s="125">
        <v>30</v>
      </c>
      <c r="L198" s="125">
        <v>860</v>
      </c>
      <c r="M198" s="125">
        <v>240</v>
      </c>
      <c r="N198" s="125">
        <v>80</v>
      </c>
      <c r="O198" s="125">
        <v>190</v>
      </c>
      <c r="P198" s="125">
        <v>70</v>
      </c>
      <c r="Q198" s="125">
        <v>1100</v>
      </c>
      <c r="R198" s="125">
        <v>470</v>
      </c>
      <c r="S198" s="125">
        <v>60</v>
      </c>
      <c r="T198" s="170">
        <v>690</v>
      </c>
    </row>
    <row r="199" spans="1:21">
      <c r="A199" s="127">
        <v>91</v>
      </c>
      <c r="B199" s="133" t="s">
        <v>155</v>
      </c>
      <c r="C199" s="129" t="s">
        <v>170</v>
      </c>
      <c r="D199" s="129">
        <v>20</v>
      </c>
      <c r="E199" s="131">
        <v>109</v>
      </c>
      <c r="F199" s="125">
        <v>9400</v>
      </c>
      <c r="G199" s="125">
        <v>5300</v>
      </c>
      <c r="H199" s="125">
        <v>4100</v>
      </c>
      <c r="I199" s="125">
        <v>2100</v>
      </c>
      <c r="J199" s="125">
        <v>200</v>
      </c>
      <c r="K199" s="125">
        <v>1100</v>
      </c>
      <c r="L199" s="125">
        <v>10200</v>
      </c>
      <c r="M199" s="125">
        <v>3900</v>
      </c>
      <c r="N199" s="125">
        <v>4000</v>
      </c>
      <c r="O199" s="125">
        <v>3700</v>
      </c>
      <c r="P199" s="125">
        <v>4000</v>
      </c>
      <c r="Q199" s="125">
        <v>10700</v>
      </c>
      <c r="R199" s="125">
        <v>5000</v>
      </c>
      <c r="S199" s="125">
        <v>1300</v>
      </c>
      <c r="T199" s="170">
        <v>7700</v>
      </c>
    </row>
    <row r="200" spans="1:21">
      <c r="A200" s="127">
        <v>92</v>
      </c>
      <c r="B200" s="133" t="s">
        <v>156</v>
      </c>
      <c r="C200" s="129" t="s">
        <v>170</v>
      </c>
      <c r="D200" s="129">
        <v>12</v>
      </c>
      <c r="E200" s="131">
        <v>94</v>
      </c>
      <c r="F200" s="125">
        <v>8400</v>
      </c>
      <c r="G200" s="125">
        <v>4800</v>
      </c>
      <c r="H200" s="125">
        <v>3600</v>
      </c>
      <c r="I200" s="125">
        <v>2300</v>
      </c>
      <c r="J200" s="125">
        <v>160</v>
      </c>
      <c r="K200" s="125">
        <v>1300</v>
      </c>
      <c r="L200" s="125">
        <v>21500</v>
      </c>
      <c r="M200" s="125">
        <v>4200</v>
      </c>
      <c r="N200" s="125">
        <v>3600</v>
      </c>
      <c r="O200" s="125">
        <v>4300</v>
      </c>
      <c r="P200" s="125">
        <v>2100</v>
      </c>
      <c r="Q200" s="125">
        <v>13600</v>
      </c>
      <c r="R200" s="125">
        <v>6300</v>
      </c>
      <c r="S200" s="125">
        <v>1500</v>
      </c>
      <c r="T200" s="170">
        <v>11900</v>
      </c>
    </row>
    <row r="201" spans="1:21">
      <c r="A201" s="127">
        <v>93</v>
      </c>
      <c r="B201" s="133" t="s">
        <v>157</v>
      </c>
      <c r="C201" s="129" t="s">
        <v>170</v>
      </c>
      <c r="D201" s="129">
        <v>32</v>
      </c>
      <c r="E201" s="131">
        <v>211</v>
      </c>
      <c r="F201" s="125">
        <v>16100</v>
      </c>
      <c r="G201" s="125">
        <v>8400</v>
      </c>
      <c r="H201" s="125">
        <v>7700</v>
      </c>
      <c r="I201" s="125">
        <v>3300</v>
      </c>
      <c r="J201" s="125">
        <v>360</v>
      </c>
      <c r="K201" s="125">
        <v>3900</v>
      </c>
      <c r="L201" s="125">
        <v>26000</v>
      </c>
      <c r="M201" s="125">
        <v>5200</v>
      </c>
      <c r="N201" s="125">
        <v>5200</v>
      </c>
      <c r="O201" s="125">
        <v>10100</v>
      </c>
      <c r="P201" s="125">
        <v>3600</v>
      </c>
      <c r="Q201" s="125">
        <v>16800</v>
      </c>
      <c r="R201" s="125">
        <v>12100</v>
      </c>
      <c r="S201" s="125">
        <v>3900</v>
      </c>
      <c r="T201" s="170">
        <v>10400</v>
      </c>
    </row>
    <row r="202" spans="1:21">
      <c r="A202" s="127">
        <v>94</v>
      </c>
      <c r="B202" s="133" t="s">
        <v>158</v>
      </c>
      <c r="C202" s="129" t="s">
        <v>170</v>
      </c>
      <c r="D202" s="129">
        <v>12</v>
      </c>
      <c r="E202" s="131">
        <v>86</v>
      </c>
      <c r="F202" s="125">
        <v>9700</v>
      </c>
      <c r="G202" s="125">
        <v>5400</v>
      </c>
      <c r="H202" s="125">
        <v>4300</v>
      </c>
      <c r="I202" s="125">
        <v>2200</v>
      </c>
      <c r="J202" s="125">
        <v>160</v>
      </c>
      <c r="K202" s="125">
        <v>1400</v>
      </c>
      <c r="L202" s="125">
        <v>17100</v>
      </c>
      <c r="M202" s="125">
        <v>4100</v>
      </c>
      <c r="N202" s="125">
        <v>3700</v>
      </c>
      <c r="O202" s="125">
        <v>4800</v>
      </c>
      <c r="P202" s="125">
        <v>2700</v>
      </c>
      <c r="Q202" s="125">
        <v>10900</v>
      </c>
      <c r="R202" s="125">
        <v>7300</v>
      </c>
      <c r="S202" s="125">
        <v>1900</v>
      </c>
      <c r="T202" s="170">
        <v>9100</v>
      </c>
    </row>
    <row r="203" spans="1:21">
      <c r="A203" s="127">
        <v>95</v>
      </c>
      <c r="B203" s="133" t="s">
        <v>159</v>
      </c>
      <c r="C203" s="129" t="s">
        <v>170</v>
      </c>
      <c r="D203" s="129">
        <v>17</v>
      </c>
      <c r="E203" s="131">
        <v>120</v>
      </c>
      <c r="F203" s="125">
        <v>9100</v>
      </c>
      <c r="G203" s="125">
        <v>5100</v>
      </c>
      <c r="H203" s="125">
        <v>4000</v>
      </c>
      <c r="I203" s="125">
        <v>2000</v>
      </c>
      <c r="J203" s="125">
        <v>200</v>
      </c>
      <c r="K203" s="125">
        <v>1200</v>
      </c>
      <c r="L203" s="125">
        <v>12500</v>
      </c>
      <c r="M203" s="125">
        <v>3100</v>
      </c>
      <c r="N203" s="125">
        <v>4200</v>
      </c>
      <c r="O203" s="125">
        <v>5000</v>
      </c>
      <c r="P203" s="125">
        <v>3600</v>
      </c>
      <c r="Q203" s="125">
        <v>10300</v>
      </c>
      <c r="R203" s="125">
        <v>7700</v>
      </c>
      <c r="S203" s="125">
        <v>1600</v>
      </c>
      <c r="T203" s="125">
        <v>7500</v>
      </c>
      <c r="U203" s="130"/>
    </row>
    <row r="204" spans="1:21">
      <c r="A204" s="127">
        <v>971</v>
      </c>
      <c r="B204" s="133" t="s">
        <v>160</v>
      </c>
      <c r="C204" s="129" t="s">
        <v>170</v>
      </c>
      <c r="D204" s="129">
        <v>37</v>
      </c>
      <c r="E204" s="131">
        <v>254</v>
      </c>
      <c r="F204" s="125">
        <v>4700</v>
      </c>
      <c r="G204" s="125">
        <v>2200</v>
      </c>
      <c r="H204" s="125">
        <v>2600</v>
      </c>
      <c r="I204" s="125">
        <v>790</v>
      </c>
      <c r="J204" s="125">
        <v>570</v>
      </c>
      <c r="K204" s="125">
        <v>620</v>
      </c>
      <c r="L204" s="125">
        <v>3100</v>
      </c>
      <c r="M204" s="125">
        <v>1300</v>
      </c>
      <c r="N204" s="125">
        <v>980</v>
      </c>
      <c r="O204" s="125">
        <v>1600</v>
      </c>
      <c r="P204" s="125">
        <v>660</v>
      </c>
      <c r="Q204" s="125">
        <v>3000</v>
      </c>
      <c r="R204" s="125">
        <v>2100</v>
      </c>
      <c r="S204" s="125">
        <v>210</v>
      </c>
      <c r="T204" s="170">
        <v>1600</v>
      </c>
    </row>
    <row r="205" spans="1:21">
      <c r="A205" s="127">
        <v>972</v>
      </c>
      <c r="B205" s="133" t="s">
        <v>161</v>
      </c>
      <c r="C205" s="129" t="s">
        <v>170</v>
      </c>
      <c r="D205" s="129">
        <v>36</v>
      </c>
      <c r="E205" s="131">
        <v>235</v>
      </c>
      <c r="F205" s="125">
        <v>3900</v>
      </c>
      <c r="G205" s="125">
        <v>2000</v>
      </c>
      <c r="H205" s="125">
        <v>1800</v>
      </c>
      <c r="I205" s="125">
        <v>760</v>
      </c>
      <c r="J205" s="125">
        <v>310</v>
      </c>
      <c r="K205" s="125">
        <v>180</v>
      </c>
      <c r="L205" s="125">
        <v>1800</v>
      </c>
      <c r="M205" s="125">
        <v>970</v>
      </c>
      <c r="N205" s="125">
        <v>760</v>
      </c>
      <c r="O205" s="125">
        <v>760</v>
      </c>
      <c r="P205" s="125">
        <v>290</v>
      </c>
      <c r="Q205" s="125">
        <v>2300</v>
      </c>
      <c r="R205" s="125">
        <v>1500</v>
      </c>
      <c r="S205" s="125">
        <v>470</v>
      </c>
      <c r="T205" s="170">
        <v>1400</v>
      </c>
    </row>
    <row r="206" spans="1:21">
      <c r="A206" s="127">
        <v>973</v>
      </c>
      <c r="B206" s="133" t="s">
        <v>162</v>
      </c>
      <c r="C206" s="129" t="s">
        <v>170</v>
      </c>
      <c r="D206" s="129">
        <v>43</v>
      </c>
      <c r="E206" s="131">
        <v>235</v>
      </c>
      <c r="F206" s="125">
        <v>3800</v>
      </c>
      <c r="G206" s="125">
        <v>1800</v>
      </c>
      <c r="H206" s="125">
        <v>2100</v>
      </c>
      <c r="I206" s="125">
        <v>730</v>
      </c>
      <c r="J206" s="125">
        <v>740</v>
      </c>
      <c r="K206" s="125">
        <v>420</v>
      </c>
      <c r="L206" s="125">
        <v>1800</v>
      </c>
      <c r="M206" s="125">
        <v>990</v>
      </c>
      <c r="N206" s="125">
        <v>620</v>
      </c>
      <c r="O206" s="125">
        <v>1300</v>
      </c>
      <c r="P206" s="125">
        <v>240</v>
      </c>
      <c r="Q206" s="125">
        <v>1400</v>
      </c>
      <c r="R206" s="125">
        <v>1000</v>
      </c>
      <c r="S206" s="125">
        <v>690</v>
      </c>
      <c r="T206" s="170">
        <v>670</v>
      </c>
    </row>
    <row r="207" spans="1:21">
      <c r="A207" s="127">
        <v>974</v>
      </c>
      <c r="B207" s="133" t="s">
        <v>163</v>
      </c>
      <c r="C207" s="129" t="s">
        <v>170</v>
      </c>
      <c r="D207" s="129">
        <v>15</v>
      </c>
      <c r="E207" s="131">
        <v>48</v>
      </c>
      <c r="F207" s="125">
        <v>9000</v>
      </c>
      <c r="G207" s="125">
        <v>5400</v>
      </c>
      <c r="H207" s="125">
        <v>3600</v>
      </c>
      <c r="I207" s="125">
        <v>2100</v>
      </c>
      <c r="J207" s="125">
        <v>60</v>
      </c>
      <c r="K207" s="125">
        <v>510</v>
      </c>
      <c r="L207" s="125">
        <v>3800</v>
      </c>
      <c r="M207" s="125">
        <v>970</v>
      </c>
      <c r="N207" s="125">
        <v>780</v>
      </c>
      <c r="O207" s="125">
        <v>2000</v>
      </c>
      <c r="P207" s="125">
        <v>400</v>
      </c>
      <c r="Q207" s="125">
        <v>5100</v>
      </c>
      <c r="R207" s="125">
        <v>3200</v>
      </c>
      <c r="S207" s="125">
        <v>490</v>
      </c>
      <c r="T207" s="170">
        <v>2900</v>
      </c>
    </row>
    <row r="208" spans="1:21" ht="15.75" thickBot="1">
      <c r="A208" s="136">
        <v>976</v>
      </c>
      <c r="B208" s="137" t="s">
        <v>164</v>
      </c>
      <c r="C208" s="138" t="s">
        <v>170</v>
      </c>
      <c r="D208" s="138">
        <v>19</v>
      </c>
      <c r="E208" s="140">
        <v>47</v>
      </c>
      <c r="F208" s="168">
        <v>2700</v>
      </c>
      <c r="G208" s="168">
        <v>660</v>
      </c>
      <c r="H208" s="168">
        <v>2100</v>
      </c>
      <c r="I208" s="168">
        <v>510</v>
      </c>
      <c r="J208" s="168">
        <v>490</v>
      </c>
      <c r="K208" s="168">
        <v>440</v>
      </c>
      <c r="L208" s="168">
        <v>1300</v>
      </c>
      <c r="M208" s="168">
        <v>540</v>
      </c>
      <c r="N208" s="168">
        <v>400</v>
      </c>
      <c r="O208" s="168">
        <v>420</v>
      </c>
      <c r="P208" s="169">
        <v>80</v>
      </c>
      <c r="Q208" s="168">
        <v>1900</v>
      </c>
      <c r="R208" s="169">
        <v>430</v>
      </c>
      <c r="S208" s="168">
        <v>80</v>
      </c>
      <c r="T208" s="169">
        <v>410</v>
      </c>
    </row>
    <row r="209" spans="1:25">
      <c r="A209" s="264" t="s">
        <v>172</v>
      </c>
      <c r="B209" s="264"/>
      <c r="C209" s="264"/>
      <c r="D209" s="264"/>
      <c r="E209" s="264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131"/>
      <c r="U209" s="131"/>
      <c r="V209" s="131"/>
      <c r="W209" s="131"/>
      <c r="X209" s="131"/>
      <c r="Y209" s="131"/>
    </row>
    <row r="210" spans="1:25" s="143" customFormat="1" ht="12.75">
      <c r="A210" s="264" t="s">
        <v>166</v>
      </c>
      <c r="B210" s="264"/>
      <c r="C210" s="264"/>
      <c r="D210" s="264"/>
      <c r="E210" s="264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  <c r="P210" s="264"/>
      <c r="Q210" s="264"/>
      <c r="R210" s="264"/>
      <c r="S210" s="264"/>
      <c r="T210" s="142"/>
      <c r="U210" s="142"/>
      <c r="V210" s="142"/>
      <c r="W210" s="142"/>
      <c r="X210" s="142"/>
      <c r="Y210" s="142"/>
    </row>
    <row r="211" spans="1:25" s="143" customFormat="1" ht="12.75" customHeight="1">
      <c r="A211" s="263" t="s">
        <v>173</v>
      </c>
      <c r="B211" s="263"/>
      <c r="C211" s="263"/>
      <c r="D211" s="144"/>
      <c r="E211" s="144"/>
      <c r="F211" s="144"/>
      <c r="G211" s="144"/>
      <c r="H211" s="144"/>
      <c r="I211" s="144"/>
      <c r="J211" s="144"/>
      <c r="K211" s="144"/>
      <c r="L211" s="144"/>
      <c r="M211" s="144"/>
      <c r="N211" s="144"/>
      <c r="O211" s="144"/>
      <c r="P211" s="145"/>
      <c r="Q211" s="146"/>
      <c r="R211" s="146"/>
      <c r="S211" s="146"/>
      <c r="T211" s="142"/>
      <c r="U211" s="142"/>
      <c r="V211" s="142"/>
      <c r="W211" s="142"/>
      <c r="X211" s="142"/>
      <c r="Y211" s="142"/>
    </row>
    <row r="212" spans="1:25">
      <c r="A212" s="263"/>
      <c r="B212" s="263"/>
      <c r="C212" s="263"/>
      <c r="D212" s="144"/>
      <c r="E212" s="144"/>
      <c r="F212" s="144"/>
      <c r="G212" s="144"/>
      <c r="H212" s="144"/>
      <c r="I212" s="144"/>
      <c r="J212" s="144"/>
      <c r="K212" s="144"/>
      <c r="L212" s="144"/>
      <c r="M212" s="144"/>
      <c r="N212" s="144"/>
      <c r="O212" s="144"/>
      <c r="P212" s="145"/>
      <c r="Q212" s="146"/>
      <c r="R212" s="146"/>
      <c r="S212" s="146"/>
    </row>
    <row r="213" spans="1:25">
      <c r="A213" s="263"/>
      <c r="B213" s="263"/>
      <c r="C213" s="263"/>
      <c r="D213" s="144"/>
      <c r="E213" s="144"/>
      <c r="F213" s="144"/>
      <c r="G213" s="144"/>
      <c r="H213" s="144"/>
      <c r="I213" s="144"/>
      <c r="J213" s="144"/>
      <c r="K213" s="144"/>
      <c r="L213" s="144"/>
      <c r="M213" s="144"/>
      <c r="N213" s="144"/>
      <c r="O213" s="144"/>
      <c r="P213" s="145"/>
    </row>
    <row r="214" spans="1:25">
      <c r="A214" s="263"/>
      <c r="B214" s="263"/>
      <c r="C214" s="263"/>
      <c r="D214" s="144"/>
      <c r="E214" s="144"/>
      <c r="F214" s="144"/>
      <c r="G214" s="144"/>
      <c r="H214" s="144"/>
      <c r="I214" s="144"/>
      <c r="J214" s="144"/>
      <c r="K214" s="144"/>
      <c r="L214" s="144"/>
      <c r="M214" s="144"/>
      <c r="N214" s="144"/>
      <c r="O214" s="144"/>
      <c r="P214" s="145"/>
    </row>
    <row r="215" spans="1:25">
      <c r="A215" s="263"/>
      <c r="B215" s="263"/>
      <c r="C215" s="263"/>
      <c r="D215" s="144"/>
      <c r="E215" s="144"/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  <c r="P215" s="145"/>
    </row>
    <row r="216" spans="1:25">
      <c r="A216" s="263"/>
      <c r="B216" s="263"/>
      <c r="C216" s="263"/>
      <c r="D216" s="144"/>
      <c r="E216" s="144"/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5"/>
    </row>
    <row r="217" spans="1:25">
      <c r="A217" s="263"/>
      <c r="B217" s="263"/>
      <c r="C217" s="263"/>
      <c r="D217" s="144"/>
      <c r="E217" s="144"/>
      <c r="F217" s="144"/>
      <c r="G217" s="144"/>
      <c r="H217" s="144"/>
      <c r="I217" s="144"/>
      <c r="J217" s="144"/>
      <c r="K217" s="144"/>
      <c r="L217" s="144"/>
      <c r="M217" s="144"/>
      <c r="N217" s="144"/>
      <c r="O217" s="144"/>
      <c r="P217" s="145"/>
    </row>
  </sheetData>
  <mergeCells count="7">
    <mergeCell ref="A211:C217"/>
    <mergeCell ref="A209:S209"/>
    <mergeCell ref="A1:C2"/>
    <mergeCell ref="A3:A4"/>
    <mergeCell ref="B3:B4"/>
    <mergeCell ref="C3:C4"/>
    <mergeCell ref="A210:S2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16"/>
  <sheetViews>
    <sheetView workbookViewId="0">
      <pane xSplit="3" ySplit="4" topLeftCell="D5" activePane="bottomRight" state="frozen"/>
      <selection activeCell="D8" sqref="D8"/>
      <selection pane="topRight" activeCell="D8" sqref="D8"/>
      <selection pane="bottomLeft" activeCell="D8" sqref="D8"/>
      <selection pane="bottomRight" sqref="A1:C2"/>
    </sheetView>
  </sheetViews>
  <sheetFormatPr baseColWidth="10" defaultColWidth="11.42578125" defaultRowHeight="15"/>
  <cols>
    <col min="1" max="1" width="18.85546875" style="113" customWidth="1"/>
    <col min="2" max="2" width="30.5703125" style="113" customWidth="1"/>
    <col min="3" max="3" width="33.28515625" style="113" customWidth="1"/>
    <col min="4" max="4" width="24.28515625" style="113" customWidth="1"/>
    <col min="5" max="5" width="25" style="113" customWidth="1"/>
    <col min="6" max="6" width="27.7109375" style="113" customWidth="1"/>
    <col min="7" max="12" width="33.28515625" style="113" customWidth="1"/>
    <col min="13" max="16" width="21.5703125" style="113" customWidth="1"/>
    <col min="17" max="17" width="17.140625" style="113" customWidth="1"/>
    <col min="18" max="19" width="11.42578125" style="113"/>
    <col min="20" max="20" width="20.5703125" style="113" customWidth="1"/>
    <col min="21" max="16384" width="11.42578125" style="113"/>
  </cols>
  <sheetData>
    <row r="1" spans="1:32" s="110" customFormat="1" ht="15" customHeight="1">
      <c r="A1" s="265" t="s">
        <v>175</v>
      </c>
      <c r="B1" s="265"/>
      <c r="C1" s="265"/>
      <c r="D1" s="107"/>
      <c r="E1" s="107"/>
      <c r="F1" s="107"/>
      <c r="G1" s="107"/>
      <c r="H1" s="107"/>
      <c r="I1" s="107"/>
      <c r="J1" s="107"/>
      <c r="K1" s="107"/>
      <c r="L1" s="107"/>
      <c r="M1" s="108"/>
      <c r="N1" s="108"/>
      <c r="O1" s="108"/>
      <c r="P1" s="108"/>
      <c r="Q1" s="108"/>
      <c r="R1" s="108"/>
      <c r="S1" s="108"/>
      <c r="T1" s="10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</row>
    <row r="2" spans="1:32" ht="15.75" thickBot="1">
      <c r="A2" s="266"/>
      <c r="B2" s="266"/>
      <c r="C2" s="266"/>
      <c r="D2" s="149"/>
      <c r="E2" s="149"/>
      <c r="F2" s="149"/>
      <c r="G2" s="149"/>
      <c r="H2" s="149"/>
      <c r="I2" s="149"/>
      <c r="J2" s="149"/>
      <c r="K2" s="149"/>
      <c r="L2" s="149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</row>
    <row r="3" spans="1:32" s="118" customFormat="1" ht="45.75" thickBot="1">
      <c r="A3" s="274" t="s">
        <v>44</v>
      </c>
      <c r="B3" s="269" t="s">
        <v>45</v>
      </c>
      <c r="C3" s="271" t="s">
        <v>46</v>
      </c>
      <c r="D3" s="114" t="s">
        <v>47</v>
      </c>
      <c r="E3" s="115" t="s">
        <v>9</v>
      </c>
      <c r="F3" s="115" t="s">
        <v>34</v>
      </c>
      <c r="G3" s="116" t="s">
        <v>168</v>
      </c>
      <c r="H3" s="116" t="s">
        <v>169</v>
      </c>
      <c r="I3" s="115" t="s">
        <v>48</v>
      </c>
      <c r="J3" s="115" t="s">
        <v>49</v>
      </c>
      <c r="K3" s="115" t="s">
        <v>50</v>
      </c>
      <c r="L3" s="115" t="s">
        <v>15</v>
      </c>
      <c r="M3" s="115" t="s">
        <v>17</v>
      </c>
      <c r="N3" s="115" t="s">
        <v>18</v>
      </c>
      <c r="O3" s="115" t="s">
        <v>51</v>
      </c>
      <c r="P3" s="115" t="s">
        <v>21</v>
      </c>
      <c r="Q3" s="115" t="s">
        <v>22</v>
      </c>
      <c r="R3" s="115" t="s">
        <v>23</v>
      </c>
      <c r="S3" s="115" t="s">
        <v>25</v>
      </c>
      <c r="T3" s="117" t="s">
        <v>26</v>
      </c>
    </row>
    <row r="4" spans="1:32" ht="30.75" thickBot="1">
      <c r="A4" s="275"/>
      <c r="B4" s="270"/>
      <c r="C4" s="272"/>
      <c r="D4" s="119" t="s">
        <v>8</v>
      </c>
      <c r="E4" s="120" t="s">
        <v>8</v>
      </c>
      <c r="F4" s="120" t="s">
        <v>8</v>
      </c>
      <c r="G4" s="120" t="s">
        <v>8</v>
      </c>
      <c r="H4" s="120" t="s">
        <v>8</v>
      </c>
      <c r="I4" s="120" t="s">
        <v>8</v>
      </c>
      <c r="J4" s="120" t="s">
        <v>13</v>
      </c>
      <c r="K4" s="120" t="s">
        <v>13</v>
      </c>
      <c r="L4" s="120" t="s">
        <v>16</v>
      </c>
      <c r="M4" s="120" t="s">
        <v>13</v>
      </c>
      <c r="N4" s="120" t="s">
        <v>19</v>
      </c>
      <c r="O4" s="120" t="s">
        <v>19</v>
      </c>
      <c r="P4" s="120" t="s">
        <v>19</v>
      </c>
      <c r="Q4" s="120" t="s">
        <v>13</v>
      </c>
      <c r="R4" s="120" t="s">
        <v>24</v>
      </c>
      <c r="S4" s="120" t="s">
        <v>24</v>
      </c>
      <c r="T4" s="121" t="s">
        <v>8</v>
      </c>
    </row>
    <row r="5" spans="1:32">
      <c r="A5" s="127" t="s">
        <v>53</v>
      </c>
      <c r="B5" s="132" t="s">
        <v>54</v>
      </c>
      <c r="C5" s="131" t="s">
        <v>165</v>
      </c>
      <c r="D5" s="151">
        <v>2.9793427272009525E-3</v>
      </c>
      <c r="E5" s="152">
        <v>2.5324413181208094E-2</v>
      </c>
      <c r="F5" s="152">
        <v>5.1125521198768347</v>
      </c>
      <c r="G5" s="152">
        <v>2.8989004735665267</v>
      </c>
      <c r="H5" s="152">
        <v>2.2136516463103075</v>
      </c>
      <c r="I5" s="152">
        <v>1.2870760581508112</v>
      </c>
      <c r="J5" s="152">
        <v>5.2138497726016669E-2</v>
      </c>
      <c r="K5" s="152">
        <v>0.18322957772285858</v>
      </c>
      <c r="L5" s="152">
        <v>4.3528197244405904</v>
      </c>
      <c r="M5" s="152">
        <v>6.8746714065024284</v>
      </c>
      <c r="N5" s="152">
        <v>1.6982253545045427</v>
      </c>
      <c r="O5" s="152">
        <v>2.6218215999368377</v>
      </c>
      <c r="P5" s="152">
        <v>1.1381089217907638</v>
      </c>
      <c r="Q5" s="152">
        <v>6.1538324030335669</v>
      </c>
      <c r="R5" s="152">
        <v>2.1883272331290993</v>
      </c>
      <c r="S5" s="152">
        <v>0.27260985953888711</v>
      </c>
      <c r="T5" s="161">
        <v>5.4909286462313549</v>
      </c>
    </row>
    <row r="6" spans="1:32">
      <c r="A6" s="127" t="s">
        <v>55</v>
      </c>
      <c r="B6" s="132" t="s">
        <v>56</v>
      </c>
      <c r="C6" s="131" t="s">
        <v>165</v>
      </c>
      <c r="D6" s="151">
        <v>1.5221916515398871E-2</v>
      </c>
      <c r="E6" s="152">
        <v>7.6109582576994364E-2</v>
      </c>
      <c r="F6" s="152">
        <v>7.3312555417289813</v>
      </c>
      <c r="G6" s="152">
        <v>4.2849694990847826</v>
      </c>
      <c r="H6" s="152">
        <v>3.0462860426441991</v>
      </c>
      <c r="I6" s="152">
        <v>1.9883628448239776</v>
      </c>
      <c r="J6" s="152">
        <v>8.5623280399118651E-2</v>
      </c>
      <c r="K6" s="152">
        <v>0.33868764246762489</v>
      </c>
      <c r="L6" s="152">
        <v>4.8158338375593184</v>
      </c>
      <c r="M6" s="152">
        <v>5.6672955460656746</v>
      </c>
      <c r="N6" s="152">
        <v>2.277579258616556</v>
      </c>
      <c r="O6" s="152">
        <v>2.6866682649679006</v>
      </c>
      <c r="P6" s="152">
        <v>1.6439669836630781</v>
      </c>
      <c r="Q6" s="152">
        <v>8.8591554119621438</v>
      </c>
      <c r="R6" s="152">
        <v>3.6932174945486511</v>
      </c>
      <c r="S6" s="152">
        <v>0.26828627858390508</v>
      </c>
      <c r="T6" s="161">
        <v>4.5951160480860338</v>
      </c>
    </row>
    <row r="7" spans="1:32">
      <c r="A7" s="127" t="s">
        <v>57</v>
      </c>
      <c r="B7" s="132" t="s">
        <v>58</v>
      </c>
      <c r="C7" s="131" t="s">
        <v>165</v>
      </c>
      <c r="D7" s="151">
        <v>2.9876163303108618E-3</v>
      </c>
      <c r="E7" s="152">
        <v>3.585139596373034E-2</v>
      </c>
      <c r="F7" s="152">
        <v>5.2940561373108466</v>
      </c>
      <c r="G7" s="152">
        <v>2.8412231301256292</v>
      </c>
      <c r="H7" s="152">
        <v>2.4528330071852174</v>
      </c>
      <c r="I7" s="152">
        <v>1.6133128183678651</v>
      </c>
      <c r="J7" s="152">
        <v>3.88390122940412E-2</v>
      </c>
      <c r="K7" s="152">
        <v>0.19419506147020599</v>
      </c>
      <c r="L7" s="152">
        <v>4.8638393857460827</v>
      </c>
      <c r="M7" s="152">
        <v>4.4006202230098186</v>
      </c>
      <c r="N7" s="152">
        <v>0.818606874505176</v>
      </c>
      <c r="O7" s="152">
        <v>1.6342261326800411</v>
      </c>
      <c r="P7" s="152">
        <v>0.55569663743782027</v>
      </c>
      <c r="Q7" s="152">
        <v>7.6303721076139404</v>
      </c>
      <c r="R7" s="152">
        <v>4.1796752461048952</v>
      </c>
      <c r="S7" s="152">
        <v>0.61544896404403748</v>
      </c>
      <c r="T7" s="161">
        <v>5.7093348072240566</v>
      </c>
    </row>
    <row r="8" spans="1:32">
      <c r="A8" s="127" t="s">
        <v>59</v>
      </c>
      <c r="B8" s="132" t="s">
        <v>60</v>
      </c>
      <c r="C8" s="131" t="s">
        <v>165</v>
      </c>
      <c r="D8" s="151">
        <v>0</v>
      </c>
      <c r="E8" s="152">
        <v>2.3926450092415914E-2</v>
      </c>
      <c r="F8" s="152">
        <v>6.3763989496288414</v>
      </c>
      <c r="G8" s="152">
        <v>3.7265446018937785</v>
      </c>
      <c r="H8" s="152">
        <v>2.6498543477350625</v>
      </c>
      <c r="I8" s="152">
        <v>1.7645756943156736</v>
      </c>
      <c r="J8" s="152">
        <v>2.9908062615519891E-2</v>
      </c>
      <c r="K8" s="152">
        <v>0.22131966335484721</v>
      </c>
      <c r="L8" s="152">
        <v>5.9576860730115619</v>
      </c>
      <c r="M8" s="152">
        <v>4.0286647014040966</v>
      </c>
      <c r="N8" s="152">
        <v>1.2381937922825235</v>
      </c>
      <c r="O8" s="152">
        <v>2.4464795219495272</v>
      </c>
      <c r="P8" s="152">
        <v>0.66395899006454162</v>
      </c>
      <c r="Q8" s="152">
        <v>8.3742575323455704</v>
      </c>
      <c r="R8" s="152">
        <v>6.3464908870133208</v>
      </c>
      <c r="S8" s="152">
        <v>0.39478642652486257</v>
      </c>
      <c r="T8" s="161">
        <v>5.9816125231039781</v>
      </c>
    </row>
    <row r="9" spans="1:32">
      <c r="A9" s="127" t="s">
        <v>61</v>
      </c>
      <c r="B9" s="132" t="s">
        <v>62</v>
      </c>
      <c r="C9" s="131" t="s">
        <v>165</v>
      </c>
      <c r="D9" s="151">
        <v>0</v>
      </c>
      <c r="E9" s="152">
        <v>2.8233234752288654E-2</v>
      </c>
      <c r="F9" s="152">
        <v>6.204253336815432</v>
      </c>
      <c r="G9" s="152">
        <v>3.3385800094581337</v>
      </c>
      <c r="H9" s="152">
        <v>2.8656733273572987</v>
      </c>
      <c r="I9" s="152">
        <v>2.244542162806948</v>
      </c>
      <c r="J9" s="152">
        <v>2.8233234752288654E-2</v>
      </c>
      <c r="K9" s="152">
        <v>0.28233234752288655</v>
      </c>
      <c r="L9" s="152">
        <v>7.460632283292278</v>
      </c>
      <c r="M9" s="152">
        <v>2.0856534218919731</v>
      </c>
      <c r="N9" s="152">
        <v>1.1363876987796184</v>
      </c>
      <c r="O9" s="152">
        <v>1.7081107025134636</v>
      </c>
      <c r="P9" s="152">
        <v>0.44467344734854636</v>
      </c>
      <c r="Q9" s="152">
        <v>8.3782124127416573</v>
      </c>
      <c r="R9" s="152">
        <v>4.9478743903385869</v>
      </c>
      <c r="S9" s="152">
        <v>0.4799649907889072</v>
      </c>
      <c r="T9" s="161">
        <v>5.8231046676595355</v>
      </c>
    </row>
    <row r="10" spans="1:32">
      <c r="A10" s="127" t="s">
        <v>63</v>
      </c>
      <c r="B10" s="132" t="s">
        <v>64</v>
      </c>
      <c r="C10" s="131" t="s">
        <v>165</v>
      </c>
      <c r="D10" s="151">
        <v>1.8841194747074904E-2</v>
      </c>
      <c r="E10" s="152">
        <v>6.0112383240667547E-2</v>
      </c>
      <c r="F10" s="152">
        <v>7.0923640226489111</v>
      </c>
      <c r="G10" s="152">
        <v>3.7825941454127525</v>
      </c>
      <c r="H10" s="152">
        <v>3.3097698772361581</v>
      </c>
      <c r="I10" s="152">
        <v>1.3404164262919003</v>
      </c>
      <c r="J10" s="152">
        <v>0.13188836322952432</v>
      </c>
      <c r="K10" s="152">
        <v>0.96628413059998441</v>
      </c>
      <c r="L10" s="152">
        <v>12.521319709056066</v>
      </c>
      <c r="M10" s="152">
        <v>4.3675902482668265</v>
      </c>
      <c r="N10" s="152">
        <v>2.3991121311275379</v>
      </c>
      <c r="O10" s="152">
        <v>3.6040513951904711</v>
      </c>
      <c r="P10" s="152">
        <v>0.8011993766256138</v>
      </c>
      <c r="Q10" s="152">
        <v>8.9764834973564014</v>
      </c>
      <c r="R10" s="152">
        <v>4.7578502735113437</v>
      </c>
      <c r="S10" s="152">
        <v>0.73211499588633921</v>
      </c>
      <c r="T10" s="161">
        <v>7.1829811973848425</v>
      </c>
    </row>
    <row r="11" spans="1:32">
      <c r="A11" s="127" t="s">
        <v>65</v>
      </c>
      <c r="B11" s="132" t="s">
        <v>66</v>
      </c>
      <c r="C11" s="131" t="s">
        <v>165</v>
      </c>
      <c r="D11" s="151">
        <v>6.001878587998043E-3</v>
      </c>
      <c r="E11" s="152">
        <v>1.8005635763994131E-2</v>
      </c>
      <c r="F11" s="152">
        <v>5.5007217259002061</v>
      </c>
      <c r="G11" s="152">
        <v>2.8839026615330599</v>
      </c>
      <c r="H11" s="152">
        <v>2.6168190643671467</v>
      </c>
      <c r="I11" s="152">
        <v>1.4944677684115129</v>
      </c>
      <c r="J11" s="152">
        <v>3.6011271527988262E-2</v>
      </c>
      <c r="K11" s="152">
        <v>0.17705541834594227</v>
      </c>
      <c r="L11" s="152">
        <v>4.6094427555824975</v>
      </c>
      <c r="M11" s="152">
        <v>3.0957572083759541</v>
      </c>
      <c r="N11" s="152">
        <v>1.3174123500655706</v>
      </c>
      <c r="O11" s="152">
        <v>1.3834330145335489</v>
      </c>
      <c r="P11" s="152">
        <v>0.59718691950580538</v>
      </c>
      <c r="Q11" s="152">
        <v>6.8001284402017825</v>
      </c>
      <c r="R11" s="152">
        <v>3.1149749871709846</v>
      </c>
      <c r="S11" s="152">
        <v>0.26408265787191393</v>
      </c>
      <c r="T11" s="161">
        <v>4.6334502699344897</v>
      </c>
    </row>
    <row r="12" spans="1:32">
      <c r="A12" s="127" t="s">
        <v>67</v>
      </c>
      <c r="B12" s="132" t="s">
        <v>68</v>
      </c>
      <c r="C12" s="131" t="s">
        <v>165</v>
      </c>
      <c r="D12" s="151">
        <v>1.4969835780901483E-2</v>
      </c>
      <c r="E12" s="152">
        <v>2.9939671561802966E-2</v>
      </c>
      <c r="F12" s="152">
        <v>7.7169503450547152</v>
      </c>
      <c r="G12" s="152">
        <v>3.9408092693223153</v>
      </c>
      <c r="H12" s="152">
        <v>3.7761410757323994</v>
      </c>
      <c r="I12" s="152">
        <v>1.9049116031197137</v>
      </c>
      <c r="J12" s="152">
        <v>4.8651966287929824E-2</v>
      </c>
      <c r="K12" s="152">
        <v>0.35553359979641025</v>
      </c>
      <c r="L12" s="152">
        <v>5.0261223634376728</v>
      </c>
      <c r="M12" s="152">
        <v>5.558070532690679</v>
      </c>
      <c r="N12" s="152">
        <v>1.3398003023906828</v>
      </c>
      <c r="O12" s="152">
        <v>1.8188350473795303</v>
      </c>
      <c r="P12" s="152">
        <v>0.87199293423751134</v>
      </c>
      <c r="Q12" s="152">
        <v>8.4018203320309581</v>
      </c>
      <c r="R12" s="152">
        <v>3.1474079729345368</v>
      </c>
      <c r="S12" s="152">
        <v>0.23577491354919838</v>
      </c>
      <c r="T12" s="161">
        <v>4.4872082753252194</v>
      </c>
    </row>
    <row r="13" spans="1:32">
      <c r="A13" s="127" t="s">
        <v>69</v>
      </c>
      <c r="B13" s="132" t="s">
        <v>70</v>
      </c>
      <c r="C13" s="131" t="s">
        <v>165</v>
      </c>
      <c r="D13" s="151">
        <v>2.5750133578817943E-2</v>
      </c>
      <c r="E13" s="152">
        <v>4.5062733762931392E-2</v>
      </c>
      <c r="F13" s="152">
        <v>6.3795955941521454</v>
      </c>
      <c r="G13" s="152">
        <v>3.276704497904583</v>
      </c>
      <c r="H13" s="152">
        <v>3.102891096247562</v>
      </c>
      <c r="I13" s="152">
        <v>2.0278230193319127</v>
      </c>
      <c r="J13" s="152">
        <v>1.9312600184113456E-2</v>
      </c>
      <c r="K13" s="152">
        <v>0.11587560110468073</v>
      </c>
      <c r="L13" s="152">
        <v>5.7937800552340359</v>
      </c>
      <c r="M13" s="152">
        <v>3.5489684361364224</v>
      </c>
      <c r="N13" s="152">
        <v>0.9720675426003772</v>
      </c>
      <c r="O13" s="152">
        <v>2.1565736872260026</v>
      </c>
      <c r="P13" s="152">
        <v>0.68237853983867536</v>
      </c>
      <c r="Q13" s="152">
        <v>8.7550454167980991</v>
      </c>
      <c r="R13" s="152">
        <v>3.2445168309310604</v>
      </c>
      <c r="S13" s="152">
        <v>0.52144020497106336</v>
      </c>
      <c r="T13" s="161">
        <v>4.9569007139224537</v>
      </c>
    </row>
    <row r="14" spans="1:32">
      <c r="A14" s="127">
        <v>10</v>
      </c>
      <c r="B14" s="132" t="s">
        <v>71</v>
      </c>
      <c r="C14" s="131" t="s">
        <v>165</v>
      </c>
      <c r="D14" s="151">
        <v>1.285859404132752E-2</v>
      </c>
      <c r="E14" s="152">
        <v>6.4292970206637601E-2</v>
      </c>
      <c r="F14" s="152">
        <v>7.5865704843832376</v>
      </c>
      <c r="G14" s="152">
        <v>4.0311692319561772</v>
      </c>
      <c r="H14" s="152">
        <v>3.5554012524270595</v>
      </c>
      <c r="I14" s="152">
        <v>1.5526752304902982</v>
      </c>
      <c r="J14" s="152">
        <v>3.8575782123982563E-2</v>
      </c>
      <c r="K14" s="152">
        <v>0.35361133613650686</v>
      </c>
      <c r="L14" s="152">
        <v>6.1978423279198651</v>
      </c>
      <c r="M14" s="152">
        <v>6.7658334400268494</v>
      </c>
      <c r="N14" s="152">
        <v>1.6716172253725778</v>
      </c>
      <c r="O14" s="152">
        <v>2.3884838431765871</v>
      </c>
      <c r="P14" s="152">
        <v>1.211922488395119</v>
      </c>
      <c r="Q14" s="152">
        <v>7.2265298512260667</v>
      </c>
      <c r="R14" s="152">
        <v>1.8741400815234861</v>
      </c>
      <c r="S14" s="152">
        <v>0.33753809358484743</v>
      </c>
      <c r="T14" s="161">
        <v>5.4327559824608773</v>
      </c>
    </row>
    <row r="15" spans="1:32">
      <c r="A15" s="127">
        <v>11</v>
      </c>
      <c r="B15" s="132" t="s">
        <v>72</v>
      </c>
      <c r="C15" s="131" t="s">
        <v>165</v>
      </c>
      <c r="D15" s="151">
        <v>1.0588369205845839E-2</v>
      </c>
      <c r="E15" s="152">
        <v>7.4118584440920871E-2</v>
      </c>
      <c r="F15" s="152">
        <v>6.7553795533296448</v>
      </c>
      <c r="G15" s="152">
        <v>3.4835734687232809</v>
      </c>
      <c r="H15" s="152">
        <v>3.2718060846063639</v>
      </c>
      <c r="I15" s="152">
        <v>1.8344349649127916</v>
      </c>
      <c r="J15" s="152">
        <v>6.353021523507503E-2</v>
      </c>
      <c r="K15" s="152">
        <v>0.37588710680752729</v>
      </c>
      <c r="L15" s="152">
        <v>7.3615636903643189</v>
      </c>
      <c r="M15" s="152">
        <v>5.3846552543116948</v>
      </c>
      <c r="N15" s="152">
        <v>1.9323773800668655</v>
      </c>
      <c r="O15" s="152">
        <v>4.4524092510581754</v>
      </c>
      <c r="P15" s="152">
        <v>1.3658996275541131</v>
      </c>
      <c r="Q15" s="152">
        <v>9.5957095927977907</v>
      </c>
      <c r="R15" s="152">
        <v>3.1023921773128311</v>
      </c>
      <c r="S15" s="152">
        <v>0.56383066021129091</v>
      </c>
      <c r="T15" s="161">
        <v>5.5535996484661423</v>
      </c>
    </row>
    <row r="16" spans="1:32">
      <c r="A16" s="127">
        <v>12</v>
      </c>
      <c r="B16" s="132" t="s">
        <v>73</v>
      </c>
      <c r="C16" s="131" t="s">
        <v>165</v>
      </c>
      <c r="D16" s="151">
        <v>7.1495981925815766E-3</v>
      </c>
      <c r="E16" s="152">
        <v>3.5747990962907886E-2</v>
      </c>
      <c r="F16" s="152">
        <v>3.9930505905568108</v>
      </c>
      <c r="G16" s="152">
        <v>2.2020762433151257</v>
      </c>
      <c r="H16" s="152">
        <v>1.790974347241685</v>
      </c>
      <c r="I16" s="152">
        <v>1.3941716475534074</v>
      </c>
      <c r="J16" s="152">
        <v>2.5023593674035522E-2</v>
      </c>
      <c r="K16" s="152">
        <v>0.15014156204421311</v>
      </c>
      <c r="L16" s="152">
        <v>3.6284210827351506</v>
      </c>
      <c r="M16" s="152">
        <v>2.8540814645500849</v>
      </c>
      <c r="N16" s="152">
        <v>0.59699144908056168</v>
      </c>
      <c r="O16" s="152">
        <v>0.90084937226527873</v>
      </c>
      <c r="P16" s="152">
        <v>0.44684988703634854</v>
      </c>
      <c r="Q16" s="152">
        <v>4.7795063917407843</v>
      </c>
      <c r="R16" s="152">
        <v>3.6212714845425684</v>
      </c>
      <c r="S16" s="152">
        <v>0.49689707438441955</v>
      </c>
      <c r="T16" s="161">
        <v>4.9081991592072525</v>
      </c>
    </row>
    <row r="17" spans="1:20">
      <c r="A17" s="127">
        <v>13</v>
      </c>
      <c r="B17" s="132" t="s">
        <v>74</v>
      </c>
      <c r="C17" s="131" t="s">
        <v>165</v>
      </c>
      <c r="D17" s="151">
        <v>3.6235192488589536E-2</v>
      </c>
      <c r="E17" s="152">
        <v>9.9525995368659262E-2</v>
      </c>
      <c r="F17" s="152">
        <v>7.2194997514265795</v>
      </c>
      <c r="G17" s="152">
        <v>3.5665092126769062</v>
      </c>
      <c r="H17" s="152">
        <v>3.6529905387496733</v>
      </c>
      <c r="I17" s="152">
        <v>1.4624523688394737</v>
      </c>
      <c r="J17" s="152">
        <v>0.3043756169041521</v>
      </c>
      <c r="K17" s="152">
        <v>1.6083594105935277</v>
      </c>
      <c r="L17" s="152">
        <v>11.905434844050978</v>
      </c>
      <c r="M17" s="152">
        <v>10.265324073861899</v>
      </c>
      <c r="N17" s="152">
        <v>5.310629811127682</v>
      </c>
      <c r="O17" s="152">
        <v>9.4491719292244554</v>
      </c>
      <c r="P17" s="152">
        <v>2.5055427766110046</v>
      </c>
      <c r="Q17" s="152">
        <v>10.374860313332956</v>
      </c>
      <c r="R17" s="152">
        <v>10.603866729860842</v>
      </c>
      <c r="S17" s="152">
        <v>1.7682773934431695</v>
      </c>
      <c r="T17" s="161">
        <v>7.3784514624765256</v>
      </c>
    </row>
    <row r="18" spans="1:20">
      <c r="A18" s="127">
        <v>14</v>
      </c>
      <c r="B18" s="132" t="s">
        <v>75</v>
      </c>
      <c r="C18" s="131" t="s">
        <v>165</v>
      </c>
      <c r="D18" s="151">
        <v>9.9346442332938316E-3</v>
      </c>
      <c r="E18" s="152">
        <v>2.9803932699881495E-2</v>
      </c>
      <c r="F18" s="152">
        <v>6.1722525386564104</v>
      </c>
      <c r="G18" s="152">
        <v>3.5750526890953087</v>
      </c>
      <c r="H18" s="152">
        <v>2.5971998495611017</v>
      </c>
      <c r="I18" s="152">
        <v>1.8393284180498293</v>
      </c>
      <c r="J18" s="152">
        <v>3.4061637371293141E-2</v>
      </c>
      <c r="K18" s="152">
        <v>0.25404304539422795</v>
      </c>
      <c r="L18" s="152">
        <v>6.1098062034757064</v>
      </c>
      <c r="M18" s="152">
        <v>4.4667175615094967</v>
      </c>
      <c r="N18" s="152">
        <v>1.2063496568999652</v>
      </c>
      <c r="O18" s="152">
        <v>2.3743799717572256</v>
      </c>
      <c r="P18" s="152">
        <v>0.88986027632503317</v>
      </c>
      <c r="Q18" s="152">
        <v>6.7356887901732181</v>
      </c>
      <c r="R18" s="152">
        <v>3.3394596972771975</v>
      </c>
      <c r="S18" s="152">
        <v>0.30087779677975601</v>
      </c>
      <c r="T18" s="161">
        <v>5.3760617651024329</v>
      </c>
    </row>
    <row r="19" spans="1:20">
      <c r="A19" s="127">
        <v>15</v>
      </c>
      <c r="B19" s="132" t="s">
        <v>76</v>
      </c>
      <c r="C19" s="131" t="s">
        <v>165</v>
      </c>
      <c r="D19" s="151">
        <v>6.9252557150672788E-3</v>
      </c>
      <c r="E19" s="152">
        <v>4.1551534290403667E-2</v>
      </c>
      <c r="F19" s="152">
        <v>4.4598646805033271</v>
      </c>
      <c r="G19" s="152">
        <v>2.4861668017091532</v>
      </c>
      <c r="H19" s="152">
        <v>1.9736978787941746</v>
      </c>
      <c r="I19" s="152">
        <v>1.613584581610676</v>
      </c>
      <c r="J19" s="152">
        <v>6.9252557150672788E-3</v>
      </c>
      <c r="K19" s="152">
        <v>0.10387883572600919</v>
      </c>
      <c r="L19" s="152">
        <v>3.1232903274953427</v>
      </c>
      <c r="M19" s="152">
        <v>1.6284863569229058</v>
      </c>
      <c r="N19" s="152">
        <v>0.41551534290403674</v>
      </c>
      <c r="O19" s="152">
        <v>0.89335798724367899</v>
      </c>
      <c r="P19" s="152">
        <v>0.4016648314739022</v>
      </c>
      <c r="Q19" s="152">
        <v>5.4224752248976786</v>
      </c>
      <c r="R19" s="152">
        <v>2.0429504359448476</v>
      </c>
      <c r="S19" s="152">
        <v>0.42244059861910399</v>
      </c>
      <c r="T19" s="161">
        <v>4.9446325805580376</v>
      </c>
    </row>
    <row r="20" spans="1:20">
      <c r="A20" s="127">
        <v>16</v>
      </c>
      <c r="B20" s="132" t="s">
        <v>77</v>
      </c>
      <c r="C20" s="131" t="s">
        <v>165</v>
      </c>
      <c r="D20" s="151">
        <v>1.1376467208755328E-2</v>
      </c>
      <c r="E20" s="152">
        <v>3.4129401626265987E-2</v>
      </c>
      <c r="F20" s="152">
        <v>6.1859540447607104</v>
      </c>
      <c r="G20" s="152">
        <v>3.3247725417587448</v>
      </c>
      <c r="H20" s="152">
        <v>2.8611815030019652</v>
      </c>
      <c r="I20" s="152">
        <v>2.1956581712897782</v>
      </c>
      <c r="J20" s="152">
        <v>5.1194102439398981E-2</v>
      </c>
      <c r="K20" s="152">
        <v>0.38679988509768121</v>
      </c>
      <c r="L20" s="152">
        <v>5.8418159116958615</v>
      </c>
      <c r="M20" s="152">
        <v>4.9045764931079399</v>
      </c>
      <c r="N20" s="152">
        <v>1.2627878601718416</v>
      </c>
      <c r="O20" s="152">
        <v>3.063113795957372</v>
      </c>
      <c r="P20" s="152">
        <v>0.81341740542600605</v>
      </c>
      <c r="Q20" s="152">
        <v>7.9549946957221636</v>
      </c>
      <c r="R20" s="152">
        <v>2.5966786403984039</v>
      </c>
      <c r="S20" s="152">
        <v>0.75653506938222936</v>
      </c>
      <c r="T20" s="161">
        <v>6.1831099279585215</v>
      </c>
    </row>
    <row r="21" spans="1:20">
      <c r="A21" s="127">
        <v>17</v>
      </c>
      <c r="B21" s="132" t="s">
        <v>78</v>
      </c>
      <c r="C21" s="131" t="s">
        <v>165</v>
      </c>
      <c r="D21" s="151">
        <v>7.4832375478927201E-3</v>
      </c>
      <c r="E21" s="152">
        <v>3.1429597701149427E-2</v>
      </c>
      <c r="F21" s="152">
        <v>5.6678041187739465</v>
      </c>
      <c r="G21" s="152">
        <v>3.1474497126436782</v>
      </c>
      <c r="H21" s="152">
        <v>2.5203544061302683</v>
      </c>
      <c r="I21" s="152">
        <v>1.8917624521072798</v>
      </c>
      <c r="J21" s="152">
        <v>3.8912835249042148E-2</v>
      </c>
      <c r="K21" s="152">
        <v>0.27388649425287359</v>
      </c>
      <c r="L21" s="152">
        <v>6.8636254789272035</v>
      </c>
      <c r="M21" s="152">
        <v>5.21286681856499</v>
      </c>
      <c r="N21" s="152">
        <v>2.1267361111111107</v>
      </c>
      <c r="O21" s="152">
        <v>2.8181872605363987</v>
      </c>
      <c r="P21" s="152">
        <v>1.290110153256705</v>
      </c>
      <c r="Q21" s="152">
        <v>7.7780771072796933</v>
      </c>
      <c r="R21" s="152">
        <v>3.1893558429118776</v>
      </c>
      <c r="S21" s="152">
        <v>0.35320881226053635</v>
      </c>
      <c r="T21" s="161">
        <v>5.4867097701149428</v>
      </c>
    </row>
    <row r="22" spans="1:20">
      <c r="A22" s="127">
        <v>18</v>
      </c>
      <c r="B22" s="132" t="s">
        <v>79</v>
      </c>
      <c r="C22" s="131" t="s">
        <v>165</v>
      </c>
      <c r="D22" s="151">
        <v>6.6778855143307427E-3</v>
      </c>
      <c r="E22" s="152">
        <v>2.3372599300157598E-2</v>
      </c>
      <c r="F22" s="152">
        <v>4.8514838261612843</v>
      </c>
      <c r="G22" s="152">
        <v>2.6845099767609586</v>
      </c>
      <c r="H22" s="152">
        <v>2.1669738494003257</v>
      </c>
      <c r="I22" s="152">
        <v>1.4691348131527633</v>
      </c>
      <c r="J22" s="152">
        <v>1.6694713785826855E-2</v>
      </c>
      <c r="K22" s="152">
        <v>0.29716590538771803</v>
      </c>
      <c r="L22" s="152">
        <v>4.4708443518444323</v>
      </c>
      <c r="M22" s="152">
        <v>7.5815765878378416</v>
      </c>
      <c r="N22" s="152">
        <v>1.3890001869807944</v>
      </c>
      <c r="O22" s="152">
        <v>1.8664690012554426</v>
      </c>
      <c r="P22" s="152">
        <v>1.1853246787937068</v>
      </c>
      <c r="Q22" s="152">
        <v>7.0518471031332641</v>
      </c>
      <c r="R22" s="152">
        <v>2.3706493575874137</v>
      </c>
      <c r="S22" s="152">
        <v>0.21703127921574911</v>
      </c>
      <c r="T22" s="161">
        <v>4.9282795095760878</v>
      </c>
    </row>
    <row r="23" spans="1:20">
      <c r="A23" s="127">
        <v>19</v>
      </c>
      <c r="B23" s="132" t="s">
        <v>80</v>
      </c>
      <c r="C23" s="131" t="s">
        <v>165</v>
      </c>
      <c r="D23" s="151">
        <v>1.2493753123438282E-2</v>
      </c>
      <c r="E23" s="152">
        <v>2.915209062135599E-2</v>
      </c>
      <c r="F23" s="152">
        <v>6.305180742961852</v>
      </c>
      <c r="G23" s="152">
        <v>3.9521905713809757</v>
      </c>
      <c r="H23" s="152">
        <v>2.3529901715808763</v>
      </c>
      <c r="I23" s="152">
        <v>1.5825420623021822</v>
      </c>
      <c r="J23" s="152">
        <v>1.2493753123438282E-2</v>
      </c>
      <c r="K23" s="152">
        <v>0.14992503748125935</v>
      </c>
      <c r="L23" s="152">
        <v>4.3519906713310013</v>
      </c>
      <c r="M23" s="152">
        <v>2.7428282698857687</v>
      </c>
      <c r="N23" s="152">
        <v>0.59553556555055798</v>
      </c>
      <c r="O23" s="152">
        <v>0.84957521239380307</v>
      </c>
      <c r="P23" s="152">
        <v>0.42478760619690153</v>
      </c>
      <c r="Q23" s="152">
        <v>5.6138597367982683</v>
      </c>
      <c r="R23" s="152">
        <v>3.2400466433449941</v>
      </c>
      <c r="S23" s="152">
        <v>0.50807929368649007</v>
      </c>
      <c r="T23" s="161">
        <v>5.2806929868399139</v>
      </c>
    </row>
    <row r="24" spans="1:20">
      <c r="A24" s="127" t="s">
        <v>81</v>
      </c>
      <c r="B24" s="132" t="s">
        <v>82</v>
      </c>
      <c r="C24" s="131" t="s">
        <v>165</v>
      </c>
      <c r="D24" s="151">
        <v>4.8179710319491705E-2</v>
      </c>
      <c r="E24" s="152">
        <v>3.0112318949682314E-2</v>
      </c>
      <c r="F24" s="152">
        <v>4.9986449456472641</v>
      </c>
      <c r="G24" s="152">
        <v>2.4210304435544581</v>
      </c>
      <c r="H24" s="152">
        <v>2.5776145020928065</v>
      </c>
      <c r="I24" s="152">
        <v>0.98166159775964346</v>
      </c>
      <c r="J24" s="152">
        <v>3.613478273961878E-2</v>
      </c>
      <c r="K24" s="152">
        <v>0.22885362401758561</v>
      </c>
      <c r="L24" s="152">
        <v>5.1251166852359304</v>
      </c>
      <c r="M24" s="152">
        <v>1.6260665737740847</v>
      </c>
      <c r="N24" s="152">
        <v>2.1138847902676985</v>
      </c>
      <c r="O24" s="152">
        <v>0.9696166701797706</v>
      </c>
      <c r="P24" s="152">
        <v>0.87927971333072352</v>
      </c>
      <c r="Q24" s="152">
        <v>8.3772471318016208</v>
      </c>
      <c r="R24" s="152">
        <v>2.4210304435544581</v>
      </c>
      <c r="S24" s="152">
        <v>0.65042608931313806</v>
      </c>
      <c r="T24" s="161">
        <v>4.5469601614020299</v>
      </c>
    </row>
    <row r="25" spans="1:20">
      <c r="A25" s="127" t="s">
        <v>83</v>
      </c>
      <c r="B25" s="132" t="s">
        <v>84</v>
      </c>
      <c r="C25" s="131" t="s">
        <v>165</v>
      </c>
      <c r="D25" s="151">
        <v>5.9385308074782303E-2</v>
      </c>
      <c r="E25" s="152">
        <v>5.9385308074782303E-2</v>
      </c>
      <c r="F25" s="152">
        <v>5.053149850726931</v>
      </c>
      <c r="G25" s="152">
        <v>2.8342987944782463</v>
      </c>
      <c r="H25" s="152">
        <v>2.2188510562486843</v>
      </c>
      <c r="I25" s="152">
        <v>1.1121248603095595</v>
      </c>
      <c r="J25" s="152">
        <v>2.159465748173902E-2</v>
      </c>
      <c r="K25" s="152">
        <v>0.10257462303826033</v>
      </c>
      <c r="L25" s="152">
        <v>4.513283413683455</v>
      </c>
      <c r="M25" s="152">
        <v>1.1095580271873362</v>
      </c>
      <c r="N25" s="152">
        <v>1.4306460581652098</v>
      </c>
      <c r="O25" s="152">
        <v>0.94476626482608206</v>
      </c>
      <c r="P25" s="152">
        <v>0.66403571756347479</v>
      </c>
      <c r="Q25" s="152">
        <v>8.6810523076590851</v>
      </c>
      <c r="R25" s="152">
        <v>2.1810604056556411</v>
      </c>
      <c r="S25" s="152">
        <v>0.34551451970782432</v>
      </c>
      <c r="T25" s="161">
        <v>4.923581905836496</v>
      </c>
    </row>
    <row r="26" spans="1:20">
      <c r="A26" s="127">
        <v>21</v>
      </c>
      <c r="B26" s="132" t="s">
        <v>85</v>
      </c>
      <c r="C26" s="131" t="s">
        <v>165</v>
      </c>
      <c r="D26" s="151">
        <v>9.3009931600496303E-3</v>
      </c>
      <c r="E26" s="152">
        <v>5.7666157592307705E-2</v>
      </c>
      <c r="F26" s="152">
        <v>5.7182505947985129</v>
      </c>
      <c r="G26" s="152">
        <v>2.8572650987672463</v>
      </c>
      <c r="H26" s="152">
        <v>2.8609854960312662</v>
      </c>
      <c r="I26" s="152">
        <v>1.5495454604642682</v>
      </c>
      <c r="J26" s="152">
        <v>6.5106952120347408E-2</v>
      </c>
      <c r="K26" s="152">
        <v>0.37948052093002488</v>
      </c>
      <c r="L26" s="152">
        <v>6.4418678626503736</v>
      </c>
      <c r="M26" s="152">
        <v>4.5340559037988895</v>
      </c>
      <c r="N26" s="152">
        <v>0.99706646675732036</v>
      </c>
      <c r="O26" s="152">
        <v>2.6954278177823827</v>
      </c>
      <c r="P26" s="152">
        <v>1.5662872481523578</v>
      </c>
      <c r="Q26" s="152">
        <v>7.2491940689426819</v>
      </c>
      <c r="R26" s="152">
        <v>4.0012872574533516</v>
      </c>
      <c r="S26" s="152">
        <v>0.59712376087518626</v>
      </c>
      <c r="T26" s="161">
        <v>5.6959282112143939</v>
      </c>
    </row>
    <row r="27" spans="1:20">
      <c r="A27" s="127">
        <v>22</v>
      </c>
      <c r="B27" s="132" t="s">
        <v>86</v>
      </c>
      <c r="C27" s="131" t="s">
        <v>165</v>
      </c>
      <c r="D27" s="151">
        <v>8.2021266473971382E-3</v>
      </c>
      <c r="E27" s="152">
        <v>3.60893572485474E-2</v>
      </c>
      <c r="F27" s="152">
        <v>5.4199652886000278</v>
      </c>
      <c r="G27" s="152">
        <v>3.3612315001033468</v>
      </c>
      <c r="H27" s="152">
        <v>2.0587337884966814</v>
      </c>
      <c r="I27" s="152">
        <v>1.6486274561268246</v>
      </c>
      <c r="J27" s="152">
        <v>2.2965954612711982E-2</v>
      </c>
      <c r="K27" s="152">
        <v>0.23786167277451697</v>
      </c>
      <c r="L27" s="152">
        <v>4.7736377087851336</v>
      </c>
      <c r="M27" s="152">
        <v>2.9366355515111793</v>
      </c>
      <c r="N27" s="152">
        <v>0.77099990485533088</v>
      </c>
      <c r="O27" s="152">
        <v>1.320542390230939</v>
      </c>
      <c r="P27" s="152">
        <v>0.6955403396992772</v>
      </c>
      <c r="Q27" s="152">
        <v>6.8783034065072393</v>
      </c>
      <c r="R27" s="152">
        <v>2.3900997050515258</v>
      </c>
      <c r="S27" s="152">
        <v>0.33464676721380321</v>
      </c>
      <c r="T27" s="161">
        <v>5.182103615825512</v>
      </c>
    </row>
    <row r="28" spans="1:20">
      <c r="A28" s="127">
        <v>23</v>
      </c>
      <c r="B28" s="132" t="s">
        <v>87</v>
      </c>
      <c r="C28" s="131" t="s">
        <v>165</v>
      </c>
      <c r="D28" s="151">
        <v>0</v>
      </c>
      <c r="E28" s="152">
        <v>1.731167066277731E-2</v>
      </c>
      <c r="F28" s="152">
        <v>6.015805555315116</v>
      </c>
      <c r="G28" s="152">
        <v>3.4969574738810172</v>
      </c>
      <c r="H28" s="152">
        <v>2.5188480814340988</v>
      </c>
      <c r="I28" s="152">
        <v>2.0254654675449455</v>
      </c>
      <c r="J28" s="152">
        <v>5.1935011988331933E-2</v>
      </c>
      <c r="K28" s="152">
        <v>0.13849336530221848</v>
      </c>
      <c r="L28" s="152">
        <v>3.7652883691540651</v>
      </c>
      <c r="M28" s="152">
        <v>2.9114621889342409</v>
      </c>
      <c r="N28" s="152">
        <v>0.66649932051692651</v>
      </c>
      <c r="O28" s="152">
        <v>0.8742393684702543</v>
      </c>
      <c r="P28" s="152">
        <v>0.59725263786581728</v>
      </c>
      <c r="Q28" s="152">
        <v>5.4964554354317965</v>
      </c>
      <c r="R28" s="152">
        <v>2.2418613508296619</v>
      </c>
      <c r="S28" s="152">
        <v>0.51069428455193067</v>
      </c>
      <c r="T28" s="161">
        <v>4.3279176656943275</v>
      </c>
    </row>
    <row r="29" spans="1:20">
      <c r="A29" s="127">
        <v>24</v>
      </c>
      <c r="B29" s="132" t="s">
        <v>88</v>
      </c>
      <c r="C29" s="131" t="s">
        <v>165</v>
      </c>
      <c r="D29" s="151">
        <v>1.2009848075421846E-2</v>
      </c>
      <c r="E29" s="152">
        <v>7.2059088452531075E-3</v>
      </c>
      <c r="F29" s="152">
        <v>4.9312436197682104</v>
      </c>
      <c r="G29" s="152">
        <v>3.0480994415420644</v>
      </c>
      <c r="H29" s="152">
        <v>1.8831441782261455</v>
      </c>
      <c r="I29" s="152">
        <v>1.6453491863327929</v>
      </c>
      <c r="J29" s="152">
        <v>3.6029544226265538E-2</v>
      </c>
      <c r="K29" s="152">
        <v>0.15132408575031525</v>
      </c>
      <c r="L29" s="152">
        <v>4.3307512159971173</v>
      </c>
      <c r="M29" s="152">
        <v>4.4323345053721859</v>
      </c>
      <c r="N29" s="152">
        <v>0.87431693989071035</v>
      </c>
      <c r="O29" s="152">
        <v>0.97039572449408518</v>
      </c>
      <c r="P29" s="152">
        <v>0.59088452531075486</v>
      </c>
      <c r="Q29" s="152">
        <v>6.0217378250165137</v>
      </c>
      <c r="R29" s="152">
        <v>2.0368702335915452</v>
      </c>
      <c r="S29" s="152">
        <v>0.28103044496487117</v>
      </c>
      <c r="T29" s="161">
        <v>4.9720771032246445</v>
      </c>
    </row>
    <row r="30" spans="1:20">
      <c r="A30" s="127">
        <v>25</v>
      </c>
      <c r="B30" s="132" t="s">
        <v>89</v>
      </c>
      <c r="C30" s="131" t="s">
        <v>165</v>
      </c>
      <c r="D30" s="151">
        <v>1.0935694471277398E-2</v>
      </c>
      <c r="E30" s="152">
        <v>7.6549861298941785E-2</v>
      </c>
      <c r="F30" s="152">
        <v>6.6944676321669814</v>
      </c>
      <c r="G30" s="152">
        <v>3.5431650086938773</v>
      </c>
      <c r="H30" s="152">
        <v>3.1513026234731036</v>
      </c>
      <c r="I30" s="152">
        <v>1.6986778745384226</v>
      </c>
      <c r="J30" s="152">
        <v>9.4776018751070792E-2</v>
      </c>
      <c r="K30" s="152">
        <v>0.31531252392183162</v>
      </c>
      <c r="L30" s="152">
        <v>4.8208186460881199</v>
      </c>
      <c r="M30" s="152">
        <v>3.3193140595095416</v>
      </c>
      <c r="N30" s="152">
        <v>1.0516492849878432</v>
      </c>
      <c r="O30" s="152">
        <v>1.5783852353543713</v>
      </c>
      <c r="P30" s="152">
        <v>0.93500187729421758</v>
      </c>
      <c r="Q30" s="152">
        <v>6.59969161341591</v>
      </c>
      <c r="R30" s="152">
        <v>3.7855729028071927</v>
      </c>
      <c r="S30" s="152">
        <v>0.76914384447984374</v>
      </c>
      <c r="T30" s="161">
        <v>5.2072131840732547</v>
      </c>
    </row>
    <row r="31" spans="1:20">
      <c r="A31" s="127">
        <v>26</v>
      </c>
      <c r="B31" s="132" t="s">
        <v>90</v>
      </c>
      <c r="C31" s="131" t="s">
        <v>165</v>
      </c>
      <c r="D31" s="151">
        <v>1.9177956090151736E-2</v>
      </c>
      <c r="E31" s="152">
        <v>8.4383006796667631E-2</v>
      </c>
      <c r="F31" s="152">
        <v>6.6988600622900014</v>
      </c>
      <c r="G31" s="152">
        <v>3.5997023581214811</v>
      </c>
      <c r="H31" s="152">
        <v>3.0991577041685203</v>
      </c>
      <c r="I31" s="152">
        <v>1.7087558876325197</v>
      </c>
      <c r="J31" s="152">
        <v>0.1227389189769711</v>
      </c>
      <c r="K31" s="152">
        <v>0.4852022890808389</v>
      </c>
      <c r="L31" s="152">
        <v>7.6040595897451633</v>
      </c>
      <c r="M31" s="152">
        <v>5.9939421798569166</v>
      </c>
      <c r="N31" s="152">
        <v>2.9342272817932158</v>
      </c>
      <c r="O31" s="152">
        <v>4.2670952300587617</v>
      </c>
      <c r="P31" s="152">
        <v>1.5495788520842602</v>
      </c>
      <c r="Q31" s="152">
        <v>8.1985762285398671</v>
      </c>
      <c r="R31" s="152">
        <v>3.1777873241381425</v>
      </c>
      <c r="S31" s="152">
        <v>0.62903695975697693</v>
      </c>
      <c r="T31" s="161">
        <v>6.1388637444575709</v>
      </c>
    </row>
    <row r="32" spans="1:20">
      <c r="A32" s="127">
        <v>27</v>
      </c>
      <c r="B32" s="132" t="s">
        <v>91</v>
      </c>
      <c r="C32" s="131" t="s">
        <v>165</v>
      </c>
      <c r="D32" s="151">
        <v>1.1641346737512577E-2</v>
      </c>
      <c r="E32" s="152">
        <v>3.159794114467699E-2</v>
      </c>
      <c r="F32" s="152">
        <v>6.2247944055013686</v>
      </c>
      <c r="G32" s="152">
        <v>3.6204588353664113</v>
      </c>
      <c r="H32" s="152">
        <v>2.6043355701349564</v>
      </c>
      <c r="I32" s="152">
        <v>1.9158330630877842</v>
      </c>
      <c r="J32" s="152">
        <v>5.1554535551841411E-2</v>
      </c>
      <c r="K32" s="152">
        <v>0.28105537123423219</v>
      </c>
      <c r="L32" s="152">
        <v>4.3488745312279127</v>
      </c>
      <c r="M32" s="152">
        <v>5.5920008924227265</v>
      </c>
      <c r="N32" s="152">
        <v>1.5433099674873816</v>
      </c>
      <c r="O32" s="152">
        <v>1.7378867629572345</v>
      </c>
      <c r="P32" s="152">
        <v>1.1707868718869792</v>
      </c>
      <c r="Q32" s="152">
        <v>6.5058497767356007</v>
      </c>
      <c r="R32" s="152">
        <v>3.4574799810412356</v>
      </c>
      <c r="S32" s="152">
        <v>0.34591430305751658</v>
      </c>
      <c r="T32" s="161">
        <v>5.3916065890022535</v>
      </c>
    </row>
    <row r="33" spans="1:20">
      <c r="A33" s="127">
        <v>28</v>
      </c>
      <c r="B33" s="132" t="s">
        <v>92</v>
      </c>
      <c r="C33" s="131" t="s">
        <v>165</v>
      </c>
      <c r="D33" s="151">
        <v>1.3858413211687261E-2</v>
      </c>
      <c r="E33" s="152">
        <v>6.9292066058436311E-2</v>
      </c>
      <c r="F33" s="152">
        <v>5.7835777803441504</v>
      </c>
      <c r="G33" s="152">
        <v>3.4738422450629405</v>
      </c>
      <c r="H33" s="152">
        <v>2.3097355352812103</v>
      </c>
      <c r="I33" s="152">
        <v>1.8246910728721559</v>
      </c>
      <c r="J33" s="152">
        <v>6.9292066058436311E-2</v>
      </c>
      <c r="K33" s="152">
        <v>0.27947799976902643</v>
      </c>
      <c r="L33" s="152">
        <v>4.1736921122531472</v>
      </c>
      <c r="M33" s="152">
        <v>5.8574966119568073</v>
      </c>
      <c r="N33" s="152">
        <v>1.6376024945143781</v>
      </c>
      <c r="O33" s="152">
        <v>2.2381337336874929</v>
      </c>
      <c r="P33" s="152">
        <v>1.1733456519228549</v>
      </c>
      <c r="Q33" s="152">
        <v>6.8552950687146321</v>
      </c>
      <c r="R33" s="152">
        <v>2.3882665434807713</v>
      </c>
      <c r="S33" s="152">
        <v>0.36493821457443121</v>
      </c>
      <c r="T33" s="161">
        <v>5.1137544751125992</v>
      </c>
    </row>
    <row r="34" spans="1:20">
      <c r="A34" s="127">
        <v>29</v>
      </c>
      <c r="B34" s="132" t="s">
        <v>93</v>
      </c>
      <c r="C34" s="131" t="s">
        <v>165</v>
      </c>
      <c r="D34" s="151">
        <v>7.5438188104044353E-3</v>
      </c>
      <c r="E34" s="152">
        <v>3.1252963643104086E-2</v>
      </c>
      <c r="F34" s="152">
        <v>4.98969729888179</v>
      </c>
      <c r="G34" s="152">
        <v>2.7588823078050502</v>
      </c>
      <c r="H34" s="152">
        <v>2.2308149910767399</v>
      </c>
      <c r="I34" s="152">
        <v>1.6283871746458716</v>
      </c>
      <c r="J34" s="152">
        <v>5.1729043271344699E-2</v>
      </c>
      <c r="K34" s="152">
        <v>0.35779254929346749</v>
      </c>
      <c r="L34" s="152">
        <v>5.11686453025718</v>
      </c>
      <c r="M34" s="152">
        <v>4.2330731642603343</v>
      </c>
      <c r="N34" s="152">
        <v>1.2447301037167318</v>
      </c>
      <c r="O34" s="152">
        <v>1.5551043633447998</v>
      </c>
      <c r="P34" s="152">
        <v>0.76839183025976598</v>
      </c>
      <c r="Q34" s="152">
        <v>7.3175042460923017</v>
      </c>
      <c r="R34" s="152">
        <v>2.5174801058721088</v>
      </c>
      <c r="S34" s="152">
        <v>0.347015665278604</v>
      </c>
      <c r="T34" s="161">
        <v>5.2451094500340547</v>
      </c>
    </row>
    <row r="35" spans="1:20">
      <c r="A35" s="127">
        <v>30</v>
      </c>
      <c r="B35" s="132" t="s">
        <v>94</v>
      </c>
      <c r="C35" s="131" t="s">
        <v>165</v>
      </c>
      <c r="D35" s="151">
        <v>1.7015484090522375E-2</v>
      </c>
      <c r="E35" s="152">
        <v>9.816625436839832E-2</v>
      </c>
      <c r="F35" s="152">
        <v>6.5561969084174292</v>
      </c>
      <c r="G35" s="152">
        <v>3.2892239630371329</v>
      </c>
      <c r="H35" s="152">
        <v>3.2669729453802963</v>
      </c>
      <c r="I35" s="152">
        <v>1.5968377377259459</v>
      </c>
      <c r="J35" s="152">
        <v>0.11779950524207798</v>
      </c>
      <c r="K35" s="152">
        <v>0.52355335663145774</v>
      </c>
      <c r="L35" s="152">
        <v>7.3807934451119754</v>
      </c>
      <c r="M35" s="152">
        <v>6.2402161811343717</v>
      </c>
      <c r="N35" s="152">
        <v>1.9764139212837526</v>
      </c>
      <c r="O35" s="152">
        <v>2.7748327901467258</v>
      </c>
      <c r="P35" s="152">
        <v>1.1505085011976284</v>
      </c>
      <c r="Q35" s="152">
        <v>7.7001609926571639</v>
      </c>
      <c r="R35" s="152">
        <v>3.9070169238622534</v>
      </c>
      <c r="S35" s="152">
        <v>0.71072368162720378</v>
      </c>
      <c r="T35" s="161">
        <v>6.0247902514364995</v>
      </c>
    </row>
    <row r="36" spans="1:20">
      <c r="A36" s="127">
        <v>31</v>
      </c>
      <c r="B36" s="132" t="s">
        <v>95</v>
      </c>
      <c r="C36" s="131" t="s">
        <v>165</v>
      </c>
      <c r="D36" s="151">
        <v>1.2360421655184065E-2</v>
      </c>
      <c r="E36" s="152">
        <v>6.1802108275920323E-2</v>
      </c>
      <c r="F36" s="152">
        <v>6.2633003287185467</v>
      </c>
      <c r="G36" s="152">
        <v>3.2576577962329556</v>
      </c>
      <c r="H36" s="152">
        <v>3.0056425324855915</v>
      </c>
      <c r="I36" s="152">
        <v>1.6418760098636165</v>
      </c>
      <c r="J36" s="152">
        <v>0.10987041471274724</v>
      </c>
      <c r="K36" s="152">
        <v>0.85286909420770041</v>
      </c>
      <c r="L36" s="152">
        <v>10.818115708653874</v>
      </c>
      <c r="M36" s="152">
        <v>8.4071013772386678</v>
      </c>
      <c r="N36" s="152">
        <v>1.976294084645541</v>
      </c>
      <c r="O36" s="152">
        <v>5.4701732725109027</v>
      </c>
      <c r="P36" s="152">
        <v>1.3747535640932498</v>
      </c>
      <c r="Q36" s="152">
        <v>8.2643152566744558</v>
      </c>
      <c r="R36" s="152">
        <v>3.3325070162560144</v>
      </c>
      <c r="S36" s="152">
        <v>0.91810465294339416</v>
      </c>
      <c r="T36" s="161">
        <v>7.311876099133328</v>
      </c>
    </row>
    <row r="37" spans="1:20">
      <c r="A37" s="127">
        <v>32</v>
      </c>
      <c r="B37" s="132" t="s">
        <v>96</v>
      </c>
      <c r="C37" s="131" t="s">
        <v>165</v>
      </c>
      <c r="D37" s="151">
        <v>1.5572362171617813E-2</v>
      </c>
      <c r="E37" s="152">
        <v>1.0381574781078541E-2</v>
      </c>
      <c r="F37" s="152">
        <v>5.0194914066514746</v>
      </c>
      <c r="G37" s="152">
        <v>2.9950843243411591</v>
      </c>
      <c r="H37" s="152">
        <v>2.0244070823103155</v>
      </c>
      <c r="I37" s="152">
        <v>1.4482296819604565</v>
      </c>
      <c r="J37" s="152">
        <v>3.1144724343235626E-2</v>
      </c>
      <c r="K37" s="152">
        <v>0.14534204693509961</v>
      </c>
      <c r="L37" s="152">
        <v>4.3498798332719089</v>
      </c>
      <c r="M37" s="152">
        <v>6.2440172778338656</v>
      </c>
      <c r="N37" s="152">
        <v>1.0848745646227076</v>
      </c>
      <c r="O37" s="152">
        <v>1.6039533036766349</v>
      </c>
      <c r="P37" s="152">
        <v>0.8201444077052048</v>
      </c>
      <c r="Q37" s="152">
        <v>5.3205570753027525</v>
      </c>
      <c r="R37" s="152">
        <v>2.3618082626953685</v>
      </c>
      <c r="S37" s="152">
        <v>0.28030251908912063</v>
      </c>
      <c r="T37" s="161">
        <v>5.1752150283676528</v>
      </c>
    </row>
    <row r="38" spans="1:20">
      <c r="A38" s="127">
        <v>33</v>
      </c>
      <c r="B38" s="132" t="s">
        <v>97</v>
      </c>
      <c r="C38" s="131" t="s">
        <v>165</v>
      </c>
      <c r="D38" s="151">
        <v>1.0149374917909468E-2</v>
      </c>
      <c r="E38" s="152">
        <v>3.7015367347669824E-2</v>
      </c>
      <c r="F38" s="152">
        <v>6.3893300218510074</v>
      </c>
      <c r="G38" s="152">
        <v>3.4310857443073948</v>
      </c>
      <c r="H38" s="152">
        <v>2.9582442775436122</v>
      </c>
      <c r="I38" s="152">
        <v>1.9080824845669799</v>
      </c>
      <c r="J38" s="152">
        <v>0.10865801382703077</v>
      </c>
      <c r="K38" s="152">
        <v>0.77075547170712488</v>
      </c>
      <c r="L38" s="152">
        <v>10.94042913945241</v>
      </c>
      <c r="M38" s="152">
        <v>8.8577300182007992</v>
      </c>
      <c r="N38" s="152">
        <v>2.2818182903676463</v>
      </c>
      <c r="O38" s="152">
        <v>6.6735125195524727</v>
      </c>
      <c r="P38" s="152">
        <v>1.42150951056132</v>
      </c>
      <c r="Q38" s="152">
        <v>8.3905479468411563</v>
      </c>
      <c r="R38" s="152">
        <v>2.4161482525164479</v>
      </c>
      <c r="S38" s="152">
        <v>0.41552734958029347</v>
      </c>
      <c r="T38" s="161">
        <v>6.6329150198808344</v>
      </c>
    </row>
    <row r="39" spans="1:20">
      <c r="A39" s="127">
        <v>34</v>
      </c>
      <c r="B39" s="132" t="s">
        <v>98</v>
      </c>
      <c r="C39" s="131" t="s">
        <v>165</v>
      </c>
      <c r="D39" s="151">
        <v>1.3964977479420141E-2</v>
      </c>
      <c r="E39" s="152">
        <v>6.5717541079624187E-2</v>
      </c>
      <c r="F39" s="152">
        <v>6.8773406739826717</v>
      </c>
      <c r="G39" s="152">
        <v>3.297377623670144</v>
      </c>
      <c r="H39" s="152">
        <v>3.5799630503125277</v>
      </c>
      <c r="I39" s="152">
        <v>1.5468266231616545</v>
      </c>
      <c r="J39" s="152">
        <v>0.15525769080061216</v>
      </c>
      <c r="K39" s="152">
        <v>1.0169789482071845</v>
      </c>
      <c r="L39" s="152">
        <v>12.925818861098584</v>
      </c>
      <c r="M39" s="152">
        <v>6.7373690294410213</v>
      </c>
      <c r="N39" s="152">
        <v>2.4184055117301702</v>
      </c>
      <c r="O39" s="152">
        <v>5.3543366594623807</v>
      </c>
      <c r="P39" s="152">
        <v>1.3020287826400543</v>
      </c>
      <c r="Q39" s="152">
        <v>9.6095474443680473</v>
      </c>
      <c r="R39" s="152">
        <v>5.1859354604458439</v>
      </c>
      <c r="S39" s="152">
        <v>0.59885109308807549</v>
      </c>
      <c r="T39" s="161">
        <v>7.1147452911328148</v>
      </c>
    </row>
    <row r="40" spans="1:20">
      <c r="A40" s="127">
        <v>35</v>
      </c>
      <c r="B40" s="132" t="s">
        <v>99</v>
      </c>
      <c r="C40" s="131" t="s">
        <v>165</v>
      </c>
      <c r="D40" s="151">
        <v>7.2121972680196751E-3</v>
      </c>
      <c r="E40" s="152">
        <v>5.8599102802659855E-2</v>
      </c>
      <c r="F40" s="152">
        <v>5.4407013140623421</v>
      </c>
      <c r="G40" s="152">
        <v>3.2202460801707851</v>
      </c>
      <c r="H40" s="152">
        <v>2.2204552338915571</v>
      </c>
      <c r="I40" s="152">
        <v>1.7137983758131752</v>
      </c>
      <c r="J40" s="152">
        <v>7.1220448021694291E-2</v>
      </c>
      <c r="K40" s="152">
        <v>0.54361936907698305</v>
      </c>
      <c r="L40" s="152">
        <v>7.9280078468706279</v>
      </c>
      <c r="M40" s="152">
        <v>5.5043058231989797</v>
      </c>
      <c r="N40" s="152">
        <v>1.8264889581259827</v>
      </c>
      <c r="O40" s="152">
        <v>2.9741298483996133</v>
      </c>
      <c r="P40" s="152">
        <v>1.2486116520259063</v>
      </c>
      <c r="Q40" s="152">
        <v>6.8110187949860803</v>
      </c>
      <c r="R40" s="152">
        <v>3.0633807895913567</v>
      </c>
      <c r="S40" s="152">
        <v>0.63557488424423392</v>
      </c>
      <c r="T40" s="161">
        <v>5.5515888470581443</v>
      </c>
    </row>
    <row r="41" spans="1:20">
      <c r="A41" s="127">
        <v>36</v>
      </c>
      <c r="B41" s="132" t="s">
        <v>100</v>
      </c>
      <c r="C41" s="131" t="s">
        <v>165</v>
      </c>
      <c r="D41" s="151">
        <v>1.8449418612695969E-2</v>
      </c>
      <c r="E41" s="152">
        <v>9.2247093063479845E-3</v>
      </c>
      <c r="F41" s="152">
        <v>6.079083432883321</v>
      </c>
      <c r="G41" s="152">
        <v>3.279384158406708</v>
      </c>
      <c r="H41" s="152">
        <v>2.7996992744766129</v>
      </c>
      <c r="I41" s="152">
        <v>1.6973465123680291</v>
      </c>
      <c r="J41" s="152">
        <v>5.5348255838087904E-2</v>
      </c>
      <c r="K41" s="152">
        <v>0.2629042152309175</v>
      </c>
      <c r="L41" s="152">
        <v>4.9490565428556934</v>
      </c>
      <c r="M41" s="152">
        <v>4.9108592510828499</v>
      </c>
      <c r="N41" s="152">
        <v>1.6189364832640711</v>
      </c>
      <c r="O41" s="152">
        <v>2.2554414254020818</v>
      </c>
      <c r="P41" s="152">
        <v>2.0155989834370343</v>
      </c>
      <c r="Q41" s="152">
        <v>7.753368171985481</v>
      </c>
      <c r="R41" s="152">
        <v>1.9418013089862507</v>
      </c>
      <c r="S41" s="152">
        <v>0.27674127919043956</v>
      </c>
      <c r="T41" s="161">
        <v>5.3964549442135707</v>
      </c>
    </row>
    <row r="42" spans="1:20">
      <c r="A42" s="127">
        <v>37</v>
      </c>
      <c r="B42" s="132" t="s">
        <v>101</v>
      </c>
      <c r="C42" s="131" t="s">
        <v>165</v>
      </c>
      <c r="D42" s="151">
        <v>3.2450359063223035E-3</v>
      </c>
      <c r="E42" s="152">
        <v>5.0298056547995705E-2</v>
      </c>
      <c r="F42" s="152">
        <v>6.2466941196704342</v>
      </c>
      <c r="G42" s="152">
        <v>3.6717581280036864</v>
      </c>
      <c r="H42" s="152">
        <v>2.5749359916667478</v>
      </c>
      <c r="I42" s="152">
        <v>2.0476176568893734</v>
      </c>
      <c r="J42" s="152">
        <v>6.6523236079607223E-2</v>
      </c>
      <c r="K42" s="152">
        <v>0.46566265255725053</v>
      </c>
      <c r="L42" s="152">
        <v>7.1098736707521661</v>
      </c>
      <c r="M42" s="152">
        <v>6.7163987347394469</v>
      </c>
      <c r="N42" s="152">
        <v>1.6793060815217922</v>
      </c>
      <c r="O42" s="152">
        <v>5.0947063729260167</v>
      </c>
      <c r="P42" s="152">
        <v>1.4894714810019374</v>
      </c>
      <c r="Q42" s="152">
        <v>6.8859661932159275</v>
      </c>
      <c r="R42" s="152">
        <v>1.8967234872453862</v>
      </c>
      <c r="S42" s="152">
        <v>0.23364258525520584</v>
      </c>
      <c r="T42" s="161">
        <v>6.576065264162148</v>
      </c>
    </row>
    <row r="43" spans="1:20">
      <c r="A43" s="127">
        <v>38</v>
      </c>
      <c r="B43" s="132" t="s">
        <v>102</v>
      </c>
      <c r="C43" s="131" t="s">
        <v>165</v>
      </c>
      <c r="D43" s="151">
        <v>1.1615481113227709E-2</v>
      </c>
      <c r="E43" s="152">
        <v>6.4272328826526656E-2</v>
      </c>
      <c r="F43" s="152">
        <v>6.4163917669469877</v>
      </c>
      <c r="G43" s="152">
        <v>3.3220275983831251</v>
      </c>
      <c r="H43" s="152">
        <v>3.0943641685638617</v>
      </c>
      <c r="I43" s="152">
        <v>1.5828028930291627</v>
      </c>
      <c r="J43" s="152">
        <v>0.15409871610215428</v>
      </c>
      <c r="K43" s="152">
        <v>0.63497963418978143</v>
      </c>
      <c r="L43" s="152">
        <v>8.2957766110672306</v>
      </c>
      <c r="M43" s="152">
        <v>7.8704008040087112</v>
      </c>
      <c r="N43" s="152">
        <v>2.6878223296008921</v>
      </c>
      <c r="O43" s="152">
        <v>6.434202171320603</v>
      </c>
      <c r="P43" s="152">
        <v>1.5688643156932893</v>
      </c>
      <c r="Q43" s="152">
        <v>8.2020783967538602</v>
      </c>
      <c r="R43" s="152">
        <v>4.3147640508603198</v>
      </c>
      <c r="S43" s="152">
        <v>0.59703572921990433</v>
      </c>
      <c r="T43" s="161">
        <v>6.1887283371277233</v>
      </c>
    </row>
    <row r="44" spans="1:20">
      <c r="A44" s="127">
        <v>39</v>
      </c>
      <c r="B44" s="132" t="s">
        <v>103</v>
      </c>
      <c r="C44" s="131" t="s">
        <v>165</v>
      </c>
      <c r="D44" s="151">
        <v>1.1609682475184303E-2</v>
      </c>
      <c r="E44" s="152">
        <v>3.8698941583947674E-3</v>
      </c>
      <c r="F44" s="152">
        <v>5.8164509200673367</v>
      </c>
      <c r="G44" s="152">
        <v>3.3281089762195002</v>
      </c>
      <c r="H44" s="152">
        <v>2.4883419438478356</v>
      </c>
      <c r="I44" s="152">
        <v>1.7878911011783827</v>
      </c>
      <c r="J44" s="152">
        <v>3.8698941583947682E-2</v>
      </c>
      <c r="K44" s="152">
        <v>0.16253555465258024</v>
      </c>
      <c r="L44" s="152">
        <v>4.3304115632437448</v>
      </c>
      <c r="M44" s="152">
        <v>2.8987187931451541</v>
      </c>
      <c r="N44" s="152">
        <v>1.0293918461330083</v>
      </c>
      <c r="O44" s="152">
        <v>1.6485749114761712</v>
      </c>
      <c r="P44" s="152">
        <v>0.91716491553956003</v>
      </c>
      <c r="Q44" s="152">
        <v>6.5169017627367891</v>
      </c>
      <c r="R44" s="152">
        <v>3.088175538399025</v>
      </c>
      <c r="S44" s="152">
        <v>0.30572163851318668</v>
      </c>
      <c r="T44" s="161">
        <v>4.7599698148255651</v>
      </c>
    </row>
    <row r="45" spans="1:20">
      <c r="A45" s="127">
        <v>40</v>
      </c>
      <c r="B45" s="132" t="s">
        <v>104</v>
      </c>
      <c r="C45" s="131" t="s">
        <v>165</v>
      </c>
      <c r="D45" s="151">
        <v>4.668239863500667E-3</v>
      </c>
      <c r="E45" s="152">
        <v>2.5675319249253665E-2</v>
      </c>
      <c r="F45" s="152">
        <v>5.4595065203640294</v>
      </c>
      <c r="G45" s="152">
        <v>3.0903747896374414</v>
      </c>
      <c r="H45" s="152">
        <v>2.369131730726588</v>
      </c>
      <c r="I45" s="152">
        <v>1.9886701818512837</v>
      </c>
      <c r="J45" s="152">
        <v>2.8009439181003997E-2</v>
      </c>
      <c r="K45" s="152">
        <v>0.27075791208303868</v>
      </c>
      <c r="L45" s="152">
        <v>7.340807185354798</v>
      </c>
      <c r="M45" s="152">
        <v>4.9155306110524641</v>
      </c>
      <c r="N45" s="152">
        <v>1.2627588830769303</v>
      </c>
      <c r="O45" s="152">
        <v>1.9186465838987738</v>
      </c>
      <c r="P45" s="152">
        <v>0.81927609604436702</v>
      </c>
      <c r="Q45" s="152">
        <v>6.9066608780492356</v>
      </c>
      <c r="R45" s="152">
        <v>2.1707315365278101</v>
      </c>
      <c r="S45" s="152">
        <v>0.40380274819280765</v>
      </c>
      <c r="T45" s="161">
        <v>5.9520058259633499</v>
      </c>
    </row>
    <row r="46" spans="1:20">
      <c r="A46" s="127">
        <v>41</v>
      </c>
      <c r="B46" s="132" t="s">
        <v>105</v>
      </c>
      <c r="C46" s="131" t="s">
        <v>165</v>
      </c>
      <c r="D46" s="151">
        <v>6.0798959121819837E-3</v>
      </c>
      <c r="E46" s="152">
        <v>6.9918802990092815E-2</v>
      </c>
      <c r="F46" s="152">
        <v>6.8398829012047315</v>
      </c>
      <c r="G46" s="152">
        <v>4.380565004727119</v>
      </c>
      <c r="H46" s="152">
        <v>2.4593178964776121</v>
      </c>
      <c r="I46" s="152">
        <v>1.9911659112395994</v>
      </c>
      <c r="J46" s="152">
        <v>4.5599219341364877E-2</v>
      </c>
      <c r="K46" s="152">
        <v>0.29487495174082623</v>
      </c>
      <c r="L46" s="152">
        <v>5.2895094435983259</v>
      </c>
      <c r="M46" s="152">
        <v>6.0263842793475098</v>
      </c>
      <c r="N46" s="152">
        <v>2.88187066237426</v>
      </c>
      <c r="O46" s="152">
        <v>1.8422084613911409</v>
      </c>
      <c r="P46" s="152">
        <v>1.4895744984845858</v>
      </c>
      <c r="Q46" s="152">
        <v>6.4264499791763559</v>
      </c>
      <c r="R46" s="152">
        <v>1.8178888777424129</v>
      </c>
      <c r="S46" s="152">
        <v>0.11855797028754868</v>
      </c>
      <c r="T46" s="161">
        <v>5.0280739193745001</v>
      </c>
    </row>
    <row r="47" spans="1:20">
      <c r="A47" s="127">
        <v>42</v>
      </c>
      <c r="B47" s="132" t="s">
        <v>106</v>
      </c>
      <c r="C47" s="131" t="s">
        <v>165</v>
      </c>
      <c r="D47" s="151">
        <v>1.0362143979400058E-2</v>
      </c>
      <c r="E47" s="152">
        <v>5.3105987894425298E-2</v>
      </c>
      <c r="F47" s="152">
        <v>6.0009766320700582</v>
      </c>
      <c r="G47" s="152">
        <v>3.034812917966792</v>
      </c>
      <c r="H47" s="152">
        <v>2.9661637141032666</v>
      </c>
      <c r="I47" s="152">
        <v>1.4584717651005581</v>
      </c>
      <c r="J47" s="152">
        <v>0.11009777978112562</v>
      </c>
      <c r="K47" s="152">
        <v>0.7771607984550043</v>
      </c>
      <c r="L47" s="152">
        <v>6.4128718552512103</v>
      </c>
      <c r="M47" s="152">
        <v>7.1104687203388783</v>
      </c>
      <c r="N47" s="152">
        <v>2.1643928236971872</v>
      </c>
      <c r="O47" s="152">
        <v>3.5451485089522445</v>
      </c>
      <c r="P47" s="152">
        <v>1.7317733125572348</v>
      </c>
      <c r="Q47" s="152">
        <v>9.2158318016789273</v>
      </c>
      <c r="R47" s="152">
        <v>3.5490343129445194</v>
      </c>
      <c r="S47" s="152">
        <v>0.31734065936912681</v>
      </c>
      <c r="T47" s="161">
        <v>5.3818385293009054</v>
      </c>
    </row>
    <row r="48" spans="1:20">
      <c r="A48" s="127">
        <v>43</v>
      </c>
      <c r="B48" s="132" t="s">
        <v>107</v>
      </c>
      <c r="C48" s="131" t="s">
        <v>165</v>
      </c>
      <c r="D48" s="151">
        <v>4.3828699909274592E-3</v>
      </c>
      <c r="E48" s="152">
        <v>1.3148609972782378E-2</v>
      </c>
      <c r="F48" s="152">
        <v>4.4573787807732259</v>
      </c>
      <c r="G48" s="152">
        <v>2.511384504801434</v>
      </c>
      <c r="H48" s="152">
        <v>1.9459942759717919</v>
      </c>
      <c r="I48" s="152">
        <v>1.7794452163165484</v>
      </c>
      <c r="J48" s="152">
        <v>3.9445829918347129E-2</v>
      </c>
      <c r="K48" s="152">
        <v>0.17969766962802583</v>
      </c>
      <c r="L48" s="152">
        <v>3.5369760826784593</v>
      </c>
      <c r="M48" s="152">
        <v>3.0607661447103691</v>
      </c>
      <c r="N48" s="152">
        <v>0.96423139800404101</v>
      </c>
      <c r="O48" s="152">
        <v>0.99052861794960578</v>
      </c>
      <c r="P48" s="152">
        <v>0.61798466872077173</v>
      </c>
      <c r="Q48" s="152">
        <v>5.6407536783236392</v>
      </c>
      <c r="R48" s="152">
        <v>3.5545075626421694</v>
      </c>
      <c r="S48" s="152">
        <v>0.28926941940121231</v>
      </c>
      <c r="T48" s="161">
        <v>4.9526430897480287</v>
      </c>
    </row>
    <row r="49" spans="1:20">
      <c r="A49" s="127">
        <v>44</v>
      </c>
      <c r="B49" s="132" t="s">
        <v>108</v>
      </c>
      <c r="C49" s="131" t="s">
        <v>165</v>
      </c>
      <c r="D49" s="151">
        <v>1.1539850497842726E-2</v>
      </c>
      <c r="E49" s="152">
        <v>3.5977180963862619E-2</v>
      </c>
      <c r="F49" s="152">
        <v>5.1515250251840268</v>
      </c>
      <c r="G49" s="152">
        <v>2.7987531530944447</v>
      </c>
      <c r="H49" s="152">
        <v>2.3527718720895821</v>
      </c>
      <c r="I49" s="152">
        <v>1.6230460317848212</v>
      </c>
      <c r="J49" s="152">
        <v>0.13236887335760775</v>
      </c>
      <c r="K49" s="152">
        <v>0.65098333102536321</v>
      </c>
      <c r="L49" s="152">
        <v>8.7512795657757891</v>
      </c>
      <c r="M49" s="152">
        <v>7.3471829240323334</v>
      </c>
      <c r="N49" s="152">
        <v>3.3961101200415977</v>
      </c>
      <c r="O49" s="152">
        <v>4.6464868622196152</v>
      </c>
      <c r="P49" s="152">
        <v>2.2645259565178435</v>
      </c>
      <c r="Q49" s="152">
        <v>7.2164794495627076</v>
      </c>
      <c r="R49" s="152">
        <v>2.9304432117168853</v>
      </c>
      <c r="S49" s="152">
        <v>0.44122957785869249</v>
      </c>
      <c r="T49" s="161">
        <v>5.4535975823334395</v>
      </c>
    </row>
    <row r="50" spans="1:20">
      <c r="A50" s="127">
        <v>45</v>
      </c>
      <c r="B50" s="132" t="s">
        <v>109</v>
      </c>
      <c r="C50" s="131" t="s">
        <v>165</v>
      </c>
      <c r="D50" s="151">
        <v>8.7328236275276069E-3</v>
      </c>
      <c r="E50" s="152">
        <v>8.1506353856924327E-2</v>
      </c>
      <c r="F50" s="152">
        <v>6.5699943091099362</v>
      </c>
      <c r="G50" s="152">
        <v>3.7929563955561569</v>
      </c>
      <c r="H50" s="152">
        <v>2.7770379135537793</v>
      </c>
      <c r="I50" s="152">
        <v>1.8761016093138474</v>
      </c>
      <c r="J50" s="152">
        <v>6.6951647811044984E-2</v>
      </c>
      <c r="K50" s="152">
        <v>0.42499741653967688</v>
      </c>
      <c r="L50" s="152">
        <v>5.8204269477471495</v>
      </c>
      <c r="M50" s="152">
        <v>6.2222796787968377</v>
      </c>
      <c r="N50" s="152">
        <v>1.4831245460751052</v>
      </c>
      <c r="O50" s="152">
        <v>2.3680506736645697</v>
      </c>
      <c r="P50" s="152">
        <v>0.9213128927041625</v>
      </c>
      <c r="Q50" s="152">
        <v>5.968884949415119</v>
      </c>
      <c r="R50" s="152">
        <v>2.3025544964581122</v>
      </c>
      <c r="S50" s="152">
        <v>0.28963865031299896</v>
      </c>
      <c r="T50" s="161">
        <v>5.4914905911102769</v>
      </c>
    </row>
    <row r="51" spans="1:20">
      <c r="A51" s="127">
        <v>46</v>
      </c>
      <c r="B51" s="132" t="s">
        <v>110</v>
      </c>
      <c r="C51" s="131" t="s">
        <v>165</v>
      </c>
      <c r="D51" s="151">
        <v>5.6941122878943172E-3</v>
      </c>
      <c r="E51" s="152">
        <v>5.6941122878943172E-3</v>
      </c>
      <c r="F51" s="152">
        <v>4.4983487074365103</v>
      </c>
      <c r="G51" s="152">
        <v>2.5509623049766543</v>
      </c>
      <c r="H51" s="152">
        <v>1.9473864024598564</v>
      </c>
      <c r="I51" s="152">
        <v>1.7480924723835554</v>
      </c>
      <c r="J51" s="152">
        <v>4.5552898303154538E-2</v>
      </c>
      <c r="K51" s="152">
        <v>0.1594351440610409</v>
      </c>
      <c r="L51" s="152">
        <v>4.2535018790570556</v>
      </c>
      <c r="M51" s="152">
        <v>3.8559642392186682</v>
      </c>
      <c r="N51" s="152">
        <v>0.77439927115362717</v>
      </c>
      <c r="O51" s="152">
        <v>1.1046577838514975</v>
      </c>
      <c r="P51" s="152">
        <v>0.54094066734996016</v>
      </c>
      <c r="Q51" s="152">
        <v>5.4663477963785443</v>
      </c>
      <c r="R51" s="152">
        <v>1.5943514406104087</v>
      </c>
      <c r="S51" s="152">
        <v>0.40997608472839087</v>
      </c>
      <c r="T51" s="161">
        <v>5.8934062179706181</v>
      </c>
    </row>
    <row r="52" spans="1:20">
      <c r="A52" s="127">
        <v>47</v>
      </c>
      <c r="B52" s="132" t="s">
        <v>111</v>
      </c>
      <c r="C52" s="131" t="s">
        <v>165</v>
      </c>
      <c r="D52" s="151">
        <v>1.8059995304401222E-2</v>
      </c>
      <c r="E52" s="152">
        <v>4.8159987478403256E-2</v>
      </c>
      <c r="F52" s="152">
        <v>6.1584583988008168</v>
      </c>
      <c r="G52" s="152">
        <v>3.344109130531626</v>
      </c>
      <c r="H52" s="152">
        <v>2.81434926826919</v>
      </c>
      <c r="I52" s="152">
        <v>1.7277395507877167</v>
      </c>
      <c r="J52" s="152">
        <v>2.4079993739201628E-2</v>
      </c>
      <c r="K52" s="152">
        <v>0.2859499256530193</v>
      </c>
      <c r="L52" s="152">
        <v>6.0290284324526073</v>
      </c>
      <c r="M52" s="152">
        <v>6.2282860300917049</v>
      </c>
      <c r="N52" s="152">
        <v>1.3575096470474919</v>
      </c>
      <c r="O52" s="152">
        <v>2.2906094044415548</v>
      </c>
      <c r="P52" s="152">
        <v>1.2672096705254856</v>
      </c>
      <c r="Q52" s="152">
        <v>6.8326982234984621</v>
      </c>
      <c r="R52" s="152">
        <v>2.6427793128773787</v>
      </c>
      <c r="S52" s="152">
        <v>0.21069994521801425</v>
      </c>
      <c r="T52" s="161">
        <v>5.7731784989735901</v>
      </c>
    </row>
    <row r="53" spans="1:20">
      <c r="A53" s="127">
        <v>48</v>
      </c>
      <c r="B53" s="132" t="s">
        <v>112</v>
      </c>
      <c r="C53" s="131" t="s">
        <v>165</v>
      </c>
      <c r="D53" s="151">
        <v>1.3071382821588696E-2</v>
      </c>
      <c r="E53" s="152">
        <v>1.3071382821588696E-2</v>
      </c>
      <c r="F53" s="152">
        <v>4.6272695188423985</v>
      </c>
      <c r="G53" s="152">
        <v>2.2090636968484896</v>
      </c>
      <c r="H53" s="152">
        <v>2.4182058219939089</v>
      </c>
      <c r="I53" s="152">
        <v>2.143706782740546</v>
      </c>
      <c r="J53" s="152">
        <v>1.3071382821588696E-2</v>
      </c>
      <c r="K53" s="152">
        <v>0</v>
      </c>
      <c r="L53" s="152">
        <v>3.2678457053971739</v>
      </c>
      <c r="M53" s="152">
        <v>1.3665379655100318</v>
      </c>
      <c r="N53" s="152">
        <v>0.41828425029083827</v>
      </c>
      <c r="O53" s="152">
        <v>0.82349711776008794</v>
      </c>
      <c r="P53" s="152">
        <v>0.771211586473733</v>
      </c>
      <c r="Q53" s="152">
        <v>4.5226984562696888</v>
      </c>
      <c r="R53" s="152">
        <v>2.1306353999189573</v>
      </c>
      <c r="S53" s="152">
        <v>0.22221350796700784</v>
      </c>
      <c r="T53" s="161">
        <v>4.4311987765185679</v>
      </c>
    </row>
    <row r="54" spans="1:20">
      <c r="A54" s="127">
        <v>49</v>
      </c>
      <c r="B54" s="132" t="s">
        <v>113</v>
      </c>
      <c r="C54" s="131" t="s">
        <v>165</v>
      </c>
      <c r="D54" s="151">
        <v>7.2450555514634411E-3</v>
      </c>
      <c r="E54" s="152">
        <v>3.6225277757317209E-2</v>
      </c>
      <c r="F54" s="152">
        <v>4.8469421639290422</v>
      </c>
      <c r="G54" s="152">
        <v>3.0248106927359864</v>
      </c>
      <c r="H54" s="152">
        <v>1.8221314711930554</v>
      </c>
      <c r="I54" s="152">
        <v>1.795566267504356</v>
      </c>
      <c r="J54" s="152">
        <v>3.5017768498739964E-2</v>
      </c>
      <c r="K54" s="152">
        <v>0.27772712947276523</v>
      </c>
      <c r="L54" s="152">
        <v>5.1355368767290024</v>
      </c>
      <c r="M54" s="152">
        <v>4.7701166341333483</v>
      </c>
      <c r="N54" s="152">
        <v>1.5866671657704936</v>
      </c>
      <c r="O54" s="152">
        <v>2.3582655820013501</v>
      </c>
      <c r="P54" s="152">
        <v>1.4019182492081759</v>
      </c>
      <c r="Q54" s="152">
        <v>6.6195657555204299</v>
      </c>
      <c r="R54" s="152">
        <v>1.8837144433804944</v>
      </c>
      <c r="S54" s="152">
        <v>0.29583976835142384</v>
      </c>
      <c r="T54" s="161">
        <v>5.0039183675440837</v>
      </c>
    </row>
    <row r="55" spans="1:20">
      <c r="A55" s="127">
        <v>50</v>
      </c>
      <c r="B55" s="132" t="s">
        <v>114</v>
      </c>
      <c r="C55" s="131" t="s">
        <v>165</v>
      </c>
      <c r="D55" s="151">
        <v>1.006410837031893E-2</v>
      </c>
      <c r="E55" s="152">
        <v>3.0192325110956795E-2</v>
      </c>
      <c r="F55" s="152">
        <v>4.5932590602135601</v>
      </c>
      <c r="G55" s="152">
        <v>2.8501554904743212</v>
      </c>
      <c r="H55" s="152">
        <v>1.743103569739239</v>
      </c>
      <c r="I55" s="152">
        <v>1.6505137727323047</v>
      </c>
      <c r="J55" s="152">
        <v>1.8115395066574079E-2</v>
      </c>
      <c r="K55" s="152">
        <v>0.18115395066574078</v>
      </c>
      <c r="L55" s="152">
        <v>4.1262844318307623</v>
      </c>
      <c r="M55" s="152">
        <v>3.1508209016427049</v>
      </c>
      <c r="N55" s="152">
        <v>1.1151032074313376</v>
      </c>
      <c r="O55" s="152">
        <v>1.459295713696245</v>
      </c>
      <c r="P55" s="152">
        <v>0.5414490303231585</v>
      </c>
      <c r="Q55" s="152">
        <v>6.2779908014049495</v>
      </c>
      <c r="R55" s="152">
        <v>2.1154755794410391</v>
      </c>
      <c r="S55" s="152">
        <v>0.20329498908044241</v>
      </c>
      <c r="T55" s="161">
        <v>4.3839256061109264</v>
      </c>
    </row>
    <row r="56" spans="1:20">
      <c r="A56" s="127">
        <v>51</v>
      </c>
      <c r="B56" s="132" t="s">
        <v>115</v>
      </c>
      <c r="C56" s="131" t="s">
        <v>165</v>
      </c>
      <c r="D56" s="151">
        <v>8.863566663771234E-3</v>
      </c>
      <c r="E56" s="152">
        <v>5.849953998089015E-2</v>
      </c>
      <c r="F56" s="152">
        <v>7.2043069843132601</v>
      </c>
      <c r="G56" s="152">
        <v>3.9176964653868862</v>
      </c>
      <c r="H56" s="152">
        <v>3.2866105189263739</v>
      </c>
      <c r="I56" s="152">
        <v>1.6450779727959413</v>
      </c>
      <c r="J56" s="152">
        <v>8.1544813306695371E-2</v>
      </c>
      <c r="K56" s="152">
        <v>0.58676811314165578</v>
      </c>
      <c r="L56" s="152">
        <v>6.8869912977502494</v>
      </c>
      <c r="M56" s="152">
        <v>5.3296981162484807</v>
      </c>
      <c r="N56" s="152">
        <v>2.4924349458524713</v>
      </c>
      <c r="O56" s="152">
        <v>4.7508717317813822</v>
      </c>
      <c r="P56" s="152">
        <v>1.5599877328237373</v>
      </c>
      <c r="Q56" s="152">
        <v>9.0302017170501347</v>
      </c>
      <c r="R56" s="152">
        <v>3.768788545435529</v>
      </c>
      <c r="S56" s="152">
        <v>0.41126949319898531</v>
      </c>
      <c r="T56" s="161">
        <v>5.9864529247110925</v>
      </c>
    </row>
    <row r="57" spans="1:20">
      <c r="A57" s="127">
        <v>52</v>
      </c>
      <c r="B57" s="132" t="s">
        <v>116</v>
      </c>
      <c r="C57" s="131" t="s">
        <v>165</v>
      </c>
      <c r="D57" s="151">
        <v>1.7661083801842642E-2</v>
      </c>
      <c r="E57" s="152">
        <v>3.5322167603685284E-2</v>
      </c>
      <c r="F57" s="152">
        <v>6.5110528949459869</v>
      </c>
      <c r="G57" s="152">
        <v>3.5027816206987898</v>
      </c>
      <c r="H57" s="152">
        <v>3.0082712742471966</v>
      </c>
      <c r="I57" s="152">
        <v>1.8661878550613722</v>
      </c>
      <c r="J57" s="152">
        <v>4.7096223471580372E-2</v>
      </c>
      <c r="K57" s="152">
        <v>0.20015894975421658</v>
      </c>
      <c r="L57" s="152">
        <v>3.9266476319430135</v>
      </c>
      <c r="M57" s="152">
        <v>4.1432593158244391</v>
      </c>
      <c r="N57" s="152">
        <v>1.7837694639861066</v>
      </c>
      <c r="O57" s="152">
        <v>3.3379448385482586</v>
      </c>
      <c r="P57" s="152">
        <v>1.7072381008447886</v>
      </c>
      <c r="Q57" s="152">
        <v>7.3470108615665382</v>
      </c>
      <c r="R57" s="152">
        <v>2.6020663468048153</v>
      </c>
      <c r="S57" s="152">
        <v>0.4768492626497513</v>
      </c>
      <c r="T57" s="161">
        <v>4.4505931180643445</v>
      </c>
    </row>
    <row r="58" spans="1:20">
      <c r="A58" s="127">
        <v>53</v>
      </c>
      <c r="B58" s="132" t="s">
        <v>117</v>
      </c>
      <c r="C58" s="131" t="s">
        <v>165</v>
      </c>
      <c r="D58" s="151">
        <v>3.2739975837897829E-3</v>
      </c>
      <c r="E58" s="152">
        <v>3.2739975837897832E-2</v>
      </c>
      <c r="F58" s="152">
        <v>5.6738378127076938</v>
      </c>
      <c r="G58" s="152">
        <v>3.8273031754502567</v>
      </c>
      <c r="H58" s="152">
        <v>1.8465346372574378</v>
      </c>
      <c r="I58" s="152">
        <v>1.7450407121599545</v>
      </c>
      <c r="J58" s="152">
        <v>2.6191980670318263E-2</v>
      </c>
      <c r="K58" s="152">
        <v>0.26846780187076219</v>
      </c>
      <c r="L58" s="152">
        <v>4.2300048782564001</v>
      </c>
      <c r="M58" s="152">
        <v>4.4569784626045212</v>
      </c>
      <c r="N58" s="152">
        <v>0.64825152159037713</v>
      </c>
      <c r="O58" s="152">
        <v>1.738492716992375</v>
      </c>
      <c r="P58" s="152">
        <v>0.60241555541732017</v>
      </c>
      <c r="Q58" s="152">
        <v>5.2154781509771251</v>
      </c>
      <c r="R58" s="152">
        <v>2.9433238278270153</v>
      </c>
      <c r="S58" s="152">
        <v>0.48782563998467765</v>
      </c>
      <c r="T58" s="161">
        <v>4.9862983201118398</v>
      </c>
    </row>
    <row r="59" spans="1:20">
      <c r="A59" s="127">
        <v>54</v>
      </c>
      <c r="B59" s="132" t="s">
        <v>118</v>
      </c>
      <c r="C59" s="131" t="s">
        <v>165</v>
      </c>
      <c r="D59" s="151">
        <v>1.2280017137446139E-2</v>
      </c>
      <c r="E59" s="152">
        <v>4.5026729503969173E-2</v>
      </c>
      <c r="F59" s="152">
        <v>6.9068274166391506</v>
      </c>
      <c r="G59" s="152">
        <v>3.4998048841721494</v>
      </c>
      <c r="H59" s="152">
        <v>3.4070225324670012</v>
      </c>
      <c r="I59" s="152">
        <v>1.652344528160808</v>
      </c>
      <c r="J59" s="152">
        <v>8.4595673613517844E-2</v>
      </c>
      <c r="K59" s="152">
        <v>0.37795163856362002</v>
      </c>
      <c r="L59" s="152">
        <v>6.9832364121610375</v>
      </c>
      <c r="M59" s="152">
        <v>5.1013778815897126</v>
      </c>
      <c r="N59" s="152">
        <v>1.2198150356529831</v>
      </c>
      <c r="O59" s="152">
        <v>2.96767080821615</v>
      </c>
      <c r="P59" s="152">
        <v>0.9783080319498757</v>
      </c>
      <c r="Q59" s="152">
        <v>8.0584201348618762</v>
      </c>
      <c r="R59" s="152">
        <v>3.0809198551503756</v>
      </c>
      <c r="S59" s="152">
        <v>0.60717862512928134</v>
      </c>
      <c r="T59" s="161">
        <v>5.6160611708587007</v>
      </c>
    </row>
    <row r="60" spans="1:20">
      <c r="A60" s="127">
        <v>55</v>
      </c>
      <c r="B60" s="132" t="s">
        <v>119</v>
      </c>
      <c r="C60" s="131" t="s">
        <v>165</v>
      </c>
      <c r="D60" s="151">
        <v>5.5326565050208857E-3</v>
      </c>
      <c r="E60" s="152">
        <v>8.8522504080334172E-2</v>
      </c>
      <c r="F60" s="152">
        <v>6.7775042186505852</v>
      </c>
      <c r="G60" s="152">
        <v>3.2697999944673435</v>
      </c>
      <c r="H60" s="152">
        <v>3.5077042241832417</v>
      </c>
      <c r="I60" s="152">
        <v>1.7593847685966417</v>
      </c>
      <c r="J60" s="152">
        <v>4.9793908545187969E-2</v>
      </c>
      <c r="K60" s="152">
        <v>0.21024094719079364</v>
      </c>
      <c r="L60" s="152">
        <v>3.9503167445849123</v>
      </c>
      <c r="M60" s="152">
        <v>4.907315242352615</v>
      </c>
      <c r="N60" s="152">
        <v>1.5270131953857644</v>
      </c>
      <c r="O60" s="152">
        <v>1.9917563418075188</v>
      </c>
      <c r="P60" s="152">
        <v>0.84096378876317457</v>
      </c>
      <c r="Q60" s="152">
        <v>7.8840355196547627</v>
      </c>
      <c r="R60" s="152">
        <v>4.0056433096351212</v>
      </c>
      <c r="S60" s="152">
        <v>0.72477800215773602</v>
      </c>
      <c r="T60" s="161">
        <v>4.6640294337326065</v>
      </c>
    </row>
    <row r="61" spans="1:20">
      <c r="A61" s="127">
        <v>56</v>
      </c>
      <c r="B61" s="132" t="s">
        <v>120</v>
      </c>
      <c r="C61" s="131" t="s">
        <v>165</v>
      </c>
      <c r="D61" s="151">
        <v>1.1596398931585112E-2</v>
      </c>
      <c r="E61" s="152">
        <v>2.8346752943874717E-2</v>
      </c>
      <c r="F61" s="152">
        <v>5.0495874903202287</v>
      </c>
      <c r="G61" s="152">
        <v>2.8591565810208182</v>
      </c>
      <c r="H61" s="152">
        <v>2.1904309092994096</v>
      </c>
      <c r="I61" s="152">
        <v>1.711113086793892</v>
      </c>
      <c r="J61" s="152">
        <v>3.8654663105283711E-2</v>
      </c>
      <c r="K61" s="152">
        <v>0.23837042248258286</v>
      </c>
      <c r="L61" s="152">
        <v>5.1797248561080158</v>
      </c>
      <c r="M61" s="152">
        <v>4.4600236376165476</v>
      </c>
      <c r="N61" s="152">
        <v>1.2820463263252428</v>
      </c>
      <c r="O61" s="152">
        <v>2.2625862804292729</v>
      </c>
      <c r="P61" s="152">
        <v>1.4791851081621898</v>
      </c>
      <c r="Q61" s="152">
        <v>6.4140970979367422</v>
      </c>
      <c r="R61" s="152">
        <v>1.9572144418975317</v>
      </c>
      <c r="S61" s="152">
        <v>0.43035524923882529</v>
      </c>
      <c r="T61" s="161">
        <v>5.6809469877065286</v>
      </c>
    </row>
    <row r="62" spans="1:20">
      <c r="A62" s="127">
        <v>57</v>
      </c>
      <c r="B62" s="132" t="s">
        <v>121</v>
      </c>
      <c r="C62" s="131" t="s">
        <v>165</v>
      </c>
      <c r="D62" s="151">
        <v>8.565546895893391E-3</v>
      </c>
      <c r="E62" s="152">
        <v>6.2814010569884865E-2</v>
      </c>
      <c r="F62" s="152">
        <v>5.8131511600129819</v>
      </c>
      <c r="G62" s="152">
        <v>3.2215973602887922</v>
      </c>
      <c r="H62" s="152">
        <v>2.5915537997241898</v>
      </c>
      <c r="I62" s="152">
        <v>1.3495494998196478</v>
      </c>
      <c r="J62" s="152">
        <v>5.995882827125374E-2</v>
      </c>
      <c r="K62" s="152">
        <v>0.2664836812055722</v>
      </c>
      <c r="L62" s="152">
        <v>5.4067635461744841</v>
      </c>
      <c r="M62" s="152">
        <v>5.0767779152745982</v>
      </c>
      <c r="N62" s="152">
        <v>0.96885852666883021</v>
      </c>
      <c r="O62" s="152">
        <v>2.169938546959659</v>
      </c>
      <c r="P62" s="152">
        <v>0.85750641702221619</v>
      </c>
      <c r="Q62" s="152">
        <v>7.2816665889422598</v>
      </c>
      <c r="R62" s="152">
        <v>2.2194283734692655</v>
      </c>
      <c r="S62" s="152">
        <v>0.45492571291522677</v>
      </c>
      <c r="T62" s="161">
        <v>4.4569395681631949</v>
      </c>
    </row>
    <row r="63" spans="1:20">
      <c r="A63" s="127">
        <v>58</v>
      </c>
      <c r="B63" s="132" t="s">
        <v>122</v>
      </c>
      <c r="C63" s="131" t="s">
        <v>165</v>
      </c>
      <c r="D63" s="151">
        <v>4.943178166970672E-3</v>
      </c>
      <c r="E63" s="152">
        <v>1.4829534500912015E-2</v>
      </c>
      <c r="F63" s="152">
        <v>4.7998260001285225</v>
      </c>
      <c r="G63" s="152">
        <v>2.8225547333402536</v>
      </c>
      <c r="H63" s="152">
        <v>1.977271266788269</v>
      </c>
      <c r="I63" s="152">
        <v>1.6460783296012338</v>
      </c>
      <c r="J63" s="152">
        <v>5.4374959836677395E-2</v>
      </c>
      <c r="K63" s="152">
        <v>0.1779544140109442</v>
      </c>
      <c r="L63" s="152">
        <v>4.6317579424515198</v>
      </c>
      <c r="M63" s="152">
        <v>5.4954220632147868</v>
      </c>
      <c r="N63" s="152">
        <v>1.6856237549369992</v>
      </c>
      <c r="O63" s="152">
        <v>1.3989194212527003</v>
      </c>
      <c r="P63" s="152">
        <v>1.4236353120875536</v>
      </c>
      <c r="Q63" s="152">
        <v>7.479028566626627</v>
      </c>
      <c r="R63" s="152">
        <v>3.0845431761896993</v>
      </c>
      <c r="S63" s="152">
        <v>0.17301123584397352</v>
      </c>
      <c r="T63" s="161">
        <v>5.7192571391850668</v>
      </c>
    </row>
    <row r="64" spans="1:20">
      <c r="A64" s="127">
        <v>59</v>
      </c>
      <c r="B64" s="132" t="s">
        <v>123</v>
      </c>
      <c r="C64" s="131" t="s">
        <v>165</v>
      </c>
      <c r="D64" s="151">
        <v>1.0317515817324943E-2</v>
      </c>
      <c r="E64" s="152">
        <v>4.2416453915669214E-2</v>
      </c>
      <c r="F64" s="152">
        <v>8.2490449610590204</v>
      </c>
      <c r="G64" s="152">
        <v>4.700201650114697</v>
      </c>
      <c r="H64" s="152">
        <v>3.5488433109443238</v>
      </c>
      <c r="I64" s="152">
        <v>2.0386646994603175</v>
      </c>
      <c r="J64" s="152">
        <v>0.11846036679150861</v>
      </c>
      <c r="K64" s="152">
        <v>0.80973392655227971</v>
      </c>
      <c r="L64" s="152">
        <v>7.9081848088718418</v>
      </c>
      <c r="M64" s="152">
        <v>6.9260362408703289</v>
      </c>
      <c r="N64" s="152">
        <v>3.1884945177688637</v>
      </c>
      <c r="O64" s="152">
        <v>5.1423263093978431</v>
      </c>
      <c r="P64" s="152">
        <v>1.5350170754886776</v>
      </c>
      <c r="Q64" s="152">
        <v>9.3614260182528319</v>
      </c>
      <c r="R64" s="152">
        <v>4.4105469467986849</v>
      </c>
      <c r="S64" s="152">
        <v>0.69891616406990087</v>
      </c>
      <c r="T64" s="161">
        <v>5.511464097528803</v>
      </c>
    </row>
    <row r="65" spans="1:20">
      <c r="A65" s="127">
        <v>60</v>
      </c>
      <c r="B65" s="132" t="s">
        <v>124</v>
      </c>
      <c r="C65" s="131" t="s">
        <v>165</v>
      </c>
      <c r="D65" s="151">
        <v>8.426374552348851E-3</v>
      </c>
      <c r="E65" s="152">
        <v>5.2965782900478493E-2</v>
      </c>
      <c r="F65" s="152">
        <v>7.0155586987270153</v>
      </c>
      <c r="G65" s="152">
        <v>3.94233952270607</v>
      </c>
      <c r="H65" s="152">
        <v>3.0732191760209453</v>
      </c>
      <c r="I65" s="152">
        <v>1.816485599927774</v>
      </c>
      <c r="J65" s="152">
        <v>8.6671281109873904E-2</v>
      </c>
      <c r="K65" s="152">
        <v>0.46706190375876494</v>
      </c>
      <c r="L65" s="152">
        <v>5.2014806343856268</v>
      </c>
      <c r="M65" s="152">
        <v>5.3815167765952037</v>
      </c>
      <c r="N65" s="152">
        <v>2.9215444340786663</v>
      </c>
      <c r="O65" s="152">
        <v>2.7373679617201843</v>
      </c>
      <c r="P65" s="152">
        <v>1.9019531132444552</v>
      </c>
      <c r="Q65" s="152">
        <v>6.7206355893948055</v>
      </c>
      <c r="R65" s="152">
        <v>4.343194197839237</v>
      </c>
      <c r="S65" s="152">
        <v>0.52725029341839957</v>
      </c>
      <c r="T65" s="161">
        <v>5.167775136176231</v>
      </c>
    </row>
    <row r="66" spans="1:20">
      <c r="A66" s="127">
        <v>61</v>
      </c>
      <c r="B66" s="132" t="s">
        <v>125</v>
      </c>
      <c r="C66" s="131" t="s">
        <v>165</v>
      </c>
      <c r="D66" s="151">
        <v>3.6212990323888986E-3</v>
      </c>
      <c r="E66" s="152">
        <v>4.7076887421055681E-2</v>
      </c>
      <c r="F66" s="152">
        <v>6.2539834289356282</v>
      </c>
      <c r="G66" s="152">
        <v>3.8965177588504547</v>
      </c>
      <c r="H66" s="152">
        <v>2.357465670085173</v>
      </c>
      <c r="I66" s="152">
        <v>1.9301523842632831</v>
      </c>
      <c r="J66" s="152">
        <v>3.6212990323888986E-2</v>
      </c>
      <c r="K66" s="152">
        <v>0.22814183904050062</v>
      </c>
      <c r="L66" s="152">
        <v>4.57007937887479</v>
      </c>
      <c r="M66" s="152">
        <v>5.1779948277023635</v>
      </c>
      <c r="N66" s="152">
        <v>0.95240164551828033</v>
      </c>
      <c r="O66" s="152">
        <v>1.3616084361782257</v>
      </c>
      <c r="P66" s="152">
        <v>0.9849933368097803</v>
      </c>
      <c r="Q66" s="152">
        <v>7.4997102960774091</v>
      </c>
      <c r="R66" s="152">
        <v>3.1831218494698419</v>
      </c>
      <c r="S66" s="152">
        <v>0.32953821194738975</v>
      </c>
      <c r="T66" s="161">
        <v>4.5374876875832895</v>
      </c>
    </row>
    <row r="67" spans="1:20">
      <c r="A67" s="127">
        <v>62</v>
      </c>
      <c r="B67" s="132" t="s">
        <v>126</v>
      </c>
      <c r="C67" s="131" t="s">
        <v>165</v>
      </c>
      <c r="D67" s="151">
        <v>1.0957523161464583E-2</v>
      </c>
      <c r="E67" s="152">
        <v>4.3145247448266796E-2</v>
      </c>
      <c r="F67" s="152">
        <v>9.3166340680352615</v>
      </c>
      <c r="G67" s="152">
        <v>5.4815009615226575</v>
      </c>
      <c r="H67" s="152">
        <v>3.835133106512604</v>
      </c>
      <c r="I67" s="152">
        <v>2.1332927904976358</v>
      </c>
      <c r="J67" s="152">
        <v>7.5332971735069004E-2</v>
      </c>
      <c r="K67" s="152">
        <v>0.41296165414769648</v>
      </c>
      <c r="L67" s="152">
        <v>4.7946012283383466</v>
      </c>
      <c r="M67" s="152">
        <v>5.2575377237119669</v>
      </c>
      <c r="N67" s="152">
        <v>1.5011806731206476</v>
      </c>
      <c r="O67" s="152">
        <v>2.5489938254356983</v>
      </c>
      <c r="P67" s="152">
        <v>1.2087517737490616</v>
      </c>
      <c r="Q67" s="152">
        <v>9.1837740997025037</v>
      </c>
      <c r="R67" s="152">
        <v>3.832393725722238</v>
      </c>
      <c r="S67" s="152">
        <v>0.45336752080559711</v>
      </c>
      <c r="T67" s="161">
        <v>4.5384691244391115</v>
      </c>
    </row>
    <row r="68" spans="1:20">
      <c r="A68" s="127">
        <v>63</v>
      </c>
      <c r="B68" s="132" t="s">
        <v>127</v>
      </c>
      <c r="C68" s="131" t="s">
        <v>165</v>
      </c>
      <c r="D68" s="151">
        <v>3.0103027612002078E-3</v>
      </c>
      <c r="E68" s="152">
        <v>6.4721509365804467E-2</v>
      </c>
      <c r="F68" s="152">
        <v>4.9188347118011393</v>
      </c>
      <c r="G68" s="152">
        <v>2.4639328100423699</v>
      </c>
      <c r="H68" s="152">
        <v>2.4549019017587694</v>
      </c>
      <c r="I68" s="152">
        <v>1.2869044304130888</v>
      </c>
      <c r="J68" s="152">
        <v>6.622666074640457E-2</v>
      </c>
      <c r="K68" s="152">
        <v>0.40187541862022774</v>
      </c>
      <c r="L68" s="152">
        <v>6.2403576239680305</v>
      </c>
      <c r="M68" s="152">
        <v>7.2126363671334071</v>
      </c>
      <c r="N68" s="152">
        <v>1.941645280974134</v>
      </c>
      <c r="O68" s="152">
        <v>2.8929009535133998</v>
      </c>
      <c r="P68" s="152">
        <v>0.82482295656885696</v>
      </c>
      <c r="Q68" s="152">
        <v>7.8027047570309387</v>
      </c>
      <c r="R68" s="152">
        <v>1.9025113450785311</v>
      </c>
      <c r="S68" s="152">
        <v>0.49368965283683403</v>
      </c>
      <c r="T68" s="161">
        <v>5.3056586166153661</v>
      </c>
    </row>
    <row r="69" spans="1:20">
      <c r="A69" s="127">
        <v>64</v>
      </c>
      <c r="B69" s="132" t="s">
        <v>128</v>
      </c>
      <c r="C69" s="131" t="s">
        <v>165</v>
      </c>
      <c r="D69" s="151">
        <v>1.7155772989093217E-2</v>
      </c>
      <c r="E69" s="152">
        <v>1.8585420738184318E-2</v>
      </c>
      <c r="F69" s="152">
        <v>4.4190411924405941</v>
      </c>
      <c r="G69" s="152">
        <v>2.4504162419421478</v>
      </c>
      <c r="H69" s="152">
        <v>1.9686249504984468</v>
      </c>
      <c r="I69" s="152">
        <v>1.3781804301238219</v>
      </c>
      <c r="J69" s="152">
        <v>4.2889432472733045E-2</v>
      </c>
      <c r="K69" s="152">
        <v>0.35026369852731987</v>
      </c>
      <c r="L69" s="152">
        <v>7.9774344399283459</v>
      </c>
      <c r="M69" s="152">
        <v>4.3845540455499528</v>
      </c>
      <c r="N69" s="152">
        <v>1.3181352246619955</v>
      </c>
      <c r="O69" s="152">
        <v>2.4732906059276054</v>
      </c>
      <c r="P69" s="152">
        <v>0.67908268081827317</v>
      </c>
      <c r="Q69" s="152">
        <v>6.6735956927572611</v>
      </c>
      <c r="R69" s="152">
        <v>2.228820840833027</v>
      </c>
      <c r="S69" s="152">
        <v>0.43175362022551267</v>
      </c>
      <c r="T69" s="161">
        <v>5.7228799396116798</v>
      </c>
    </row>
    <row r="70" spans="1:20">
      <c r="A70" s="127">
        <v>65</v>
      </c>
      <c r="B70" s="132" t="s">
        <v>129</v>
      </c>
      <c r="C70" s="131" t="s">
        <v>165</v>
      </c>
      <c r="D70" s="151">
        <v>2.592318958924706E-2</v>
      </c>
      <c r="E70" s="152">
        <v>3.0243721187454903E-2</v>
      </c>
      <c r="F70" s="152">
        <v>5.3531386501795186</v>
      </c>
      <c r="G70" s="152">
        <v>2.7781018176476433</v>
      </c>
      <c r="H70" s="152">
        <v>2.5750368325318749</v>
      </c>
      <c r="I70" s="152">
        <v>1.6072377545333179</v>
      </c>
      <c r="J70" s="152">
        <v>2.160265799103922E-2</v>
      </c>
      <c r="K70" s="152">
        <v>0.25923189589247064</v>
      </c>
      <c r="L70" s="152">
        <v>6.7270676984096118</v>
      </c>
      <c r="M70" s="152">
        <v>3.1712585658103767</v>
      </c>
      <c r="N70" s="152">
        <v>0.96779907799855691</v>
      </c>
      <c r="O70" s="152">
        <v>1.8189438028455021</v>
      </c>
      <c r="P70" s="152">
        <v>0.63511814493655294</v>
      </c>
      <c r="Q70" s="152">
        <v>7.1159155422483176</v>
      </c>
      <c r="R70" s="152">
        <v>3.3872967729949495</v>
      </c>
      <c r="S70" s="152">
        <v>0.37156571744587452</v>
      </c>
      <c r="T70" s="161">
        <v>5.3488181185813106</v>
      </c>
    </row>
    <row r="71" spans="1:20">
      <c r="A71" s="127">
        <v>66</v>
      </c>
      <c r="B71" s="132" t="s">
        <v>130</v>
      </c>
      <c r="C71" s="131" t="s">
        <v>165</v>
      </c>
      <c r="D71" s="151">
        <v>1.4199819865142283E-2</v>
      </c>
      <c r="E71" s="152">
        <v>4.4628005290447172E-2</v>
      </c>
      <c r="F71" s="152">
        <v>7.1709090318968531</v>
      </c>
      <c r="G71" s="152">
        <v>3.3166722113582332</v>
      </c>
      <c r="H71" s="152">
        <v>3.8542368205386195</v>
      </c>
      <c r="I71" s="152">
        <v>1.8682905851137204</v>
      </c>
      <c r="J71" s="152">
        <v>9.3313101970934995E-2</v>
      </c>
      <c r="K71" s="152">
        <v>0.77896154688780517</v>
      </c>
      <c r="L71" s="152">
        <v>9.4753369414399433</v>
      </c>
      <c r="M71" s="152">
        <v>5.1865759813889225</v>
      </c>
      <c r="N71" s="152">
        <v>2.3632557346986798</v>
      </c>
      <c r="O71" s="152">
        <v>3.8724937317938024</v>
      </c>
      <c r="P71" s="152">
        <v>1.6066081904560983</v>
      </c>
      <c r="Q71" s="152">
        <v>11.098173497456203</v>
      </c>
      <c r="R71" s="152">
        <v>3.012390357105184</v>
      </c>
      <c r="S71" s="152">
        <v>1.2049561428420739</v>
      </c>
      <c r="T71" s="161">
        <v>7.1709090318968531</v>
      </c>
    </row>
    <row r="72" spans="1:20">
      <c r="A72" s="127">
        <v>67</v>
      </c>
      <c r="B72" s="132" t="s">
        <v>131</v>
      </c>
      <c r="C72" s="131" t="s">
        <v>165</v>
      </c>
      <c r="D72" s="151">
        <v>6.0503231304717608E-3</v>
      </c>
      <c r="E72" s="152">
        <v>2.6794288149232084E-2</v>
      </c>
      <c r="F72" s="152">
        <v>5.7227413495505042</v>
      </c>
      <c r="G72" s="152">
        <v>2.935271050154586</v>
      </c>
      <c r="H72" s="152">
        <v>2.7874702993959186</v>
      </c>
      <c r="I72" s="152">
        <v>1.4736858482077646</v>
      </c>
      <c r="J72" s="152">
        <v>5.6181571925809214E-2</v>
      </c>
      <c r="K72" s="152">
        <v>0.33708943155485527</v>
      </c>
      <c r="L72" s="152">
        <v>8.6182531334191328</v>
      </c>
      <c r="M72" s="152">
        <v>4.1635432479746344</v>
      </c>
      <c r="N72" s="152">
        <v>0.7035661468862876</v>
      </c>
      <c r="O72" s="152">
        <v>2.6050962736059842</v>
      </c>
      <c r="P72" s="152">
        <v>0.55749405987918366</v>
      </c>
      <c r="Q72" s="152">
        <v>6.699436369183803</v>
      </c>
      <c r="R72" s="152">
        <v>1.9948779693041179</v>
      </c>
      <c r="S72" s="152">
        <v>0.4183366278783332</v>
      </c>
      <c r="T72" s="161">
        <v>5.045105158937667</v>
      </c>
    </row>
    <row r="73" spans="1:20">
      <c r="A73" s="127">
        <v>68</v>
      </c>
      <c r="B73" s="132" t="s">
        <v>132</v>
      </c>
      <c r="C73" s="131" t="s">
        <v>165</v>
      </c>
      <c r="D73" s="151">
        <v>1.3024225058609013E-3</v>
      </c>
      <c r="E73" s="152">
        <v>8.2052617869236774E-2</v>
      </c>
      <c r="F73" s="152">
        <v>6.706173482677781</v>
      </c>
      <c r="G73" s="152">
        <v>3.6155248762698617</v>
      </c>
      <c r="H73" s="152">
        <v>3.0906486064079188</v>
      </c>
      <c r="I73" s="152">
        <v>1.7335243553008597</v>
      </c>
      <c r="J73" s="152">
        <v>4.5584787705131545E-2</v>
      </c>
      <c r="K73" s="152">
        <v>0.31909351393592078</v>
      </c>
      <c r="L73" s="152">
        <v>6.5433706694451681</v>
      </c>
      <c r="M73" s="152">
        <v>4.0206651825871695</v>
      </c>
      <c r="N73" s="152">
        <v>0.68637666058869495</v>
      </c>
      <c r="O73" s="152">
        <v>2.293566032821047</v>
      </c>
      <c r="P73" s="152">
        <v>0.42979942693409739</v>
      </c>
      <c r="Q73" s="152">
        <v>6.3128418859077886</v>
      </c>
      <c r="R73" s="152">
        <v>2.3795259182078663</v>
      </c>
      <c r="S73" s="152">
        <v>0.5066423547798905</v>
      </c>
      <c r="T73" s="161">
        <v>4.6717895285230524</v>
      </c>
    </row>
    <row r="74" spans="1:20">
      <c r="A74" s="127">
        <v>69</v>
      </c>
      <c r="B74" s="132" t="s">
        <v>133</v>
      </c>
      <c r="C74" s="131" t="s">
        <v>165</v>
      </c>
      <c r="D74" s="151">
        <v>8.9099373054882056E-3</v>
      </c>
      <c r="E74" s="152">
        <v>4.0880888813416477E-2</v>
      </c>
      <c r="F74" s="152">
        <v>6.4523669510509007</v>
      </c>
      <c r="G74" s="152">
        <v>2.9790637437879393</v>
      </c>
      <c r="H74" s="152">
        <v>3.4733032072629615</v>
      </c>
      <c r="I74" s="152">
        <v>1.6174156779256827</v>
      </c>
      <c r="J74" s="152">
        <v>0.15775830170305591</v>
      </c>
      <c r="K74" s="152">
        <v>1.4324034503470158</v>
      </c>
      <c r="L74" s="152">
        <v>15.450355401675697</v>
      </c>
      <c r="M74" s="152">
        <v>7.9922881811750095</v>
      </c>
      <c r="N74" s="152">
        <v>3.1834681878550217</v>
      </c>
      <c r="O74" s="152">
        <v>8.8203138184741796</v>
      </c>
      <c r="P74" s="152">
        <v>2.2028509702921726</v>
      </c>
      <c r="Q74" s="152">
        <v>8.0713549708540224</v>
      </c>
      <c r="R74" s="152">
        <v>4.8831697573666837</v>
      </c>
      <c r="S74" s="152">
        <v>0.9334469612396763</v>
      </c>
      <c r="T74" s="161">
        <v>7.8045809656485234</v>
      </c>
    </row>
    <row r="75" spans="1:20">
      <c r="A75" s="127">
        <v>70</v>
      </c>
      <c r="B75" s="132" t="s">
        <v>134</v>
      </c>
      <c r="C75" s="131" t="s">
        <v>165</v>
      </c>
      <c r="D75" s="151">
        <v>8.5499316005471955E-3</v>
      </c>
      <c r="E75" s="152">
        <v>1.7099863201094391E-2</v>
      </c>
      <c r="F75" s="152">
        <v>5.7455540355677153</v>
      </c>
      <c r="G75" s="152">
        <v>3.0437756497948016</v>
      </c>
      <c r="H75" s="152">
        <v>2.7017783857729136</v>
      </c>
      <c r="I75" s="152">
        <v>1.7484610123119015</v>
      </c>
      <c r="J75" s="152">
        <v>3.8474692202462378E-2</v>
      </c>
      <c r="K75" s="152">
        <v>0.1709986320109439</v>
      </c>
      <c r="L75" s="152">
        <v>4.6639876880984952</v>
      </c>
      <c r="M75" s="152">
        <v>2.9564595284250417</v>
      </c>
      <c r="N75" s="152">
        <v>0.97041723666210666</v>
      </c>
      <c r="O75" s="152">
        <v>1.8339603283173735</v>
      </c>
      <c r="P75" s="152">
        <v>0.63269493844049252</v>
      </c>
      <c r="Q75" s="152">
        <v>6.8997948016415869</v>
      </c>
      <c r="R75" s="152">
        <v>2.6547537619699044</v>
      </c>
      <c r="S75" s="152">
        <v>0.53009575923392616</v>
      </c>
      <c r="T75" s="161">
        <v>5.2240082079343368</v>
      </c>
    </row>
    <row r="76" spans="1:20">
      <c r="A76" s="127">
        <v>71</v>
      </c>
      <c r="B76" s="132" t="s">
        <v>135</v>
      </c>
      <c r="C76" s="131" t="s">
        <v>165</v>
      </c>
      <c r="D76" s="151">
        <v>1.8210425104163632E-3</v>
      </c>
      <c r="E76" s="152">
        <v>5.0989190291658167E-2</v>
      </c>
      <c r="F76" s="152">
        <v>5.1644765595408053</v>
      </c>
      <c r="G76" s="152">
        <v>2.8954575915620175</v>
      </c>
      <c r="H76" s="152">
        <v>2.2690189679787887</v>
      </c>
      <c r="I76" s="152">
        <v>1.4477287957810088</v>
      </c>
      <c r="J76" s="152">
        <v>3.8241892718743627E-2</v>
      </c>
      <c r="K76" s="152">
        <v>0.18756737857288541</v>
      </c>
      <c r="L76" s="152">
        <v>4.0481775006555756</v>
      </c>
      <c r="M76" s="152">
        <v>4.8095314909222244</v>
      </c>
      <c r="N76" s="152">
        <v>1.3257189475831124</v>
      </c>
      <c r="O76" s="152">
        <v>1.6516855569476414</v>
      </c>
      <c r="P76" s="152">
        <v>1.5606334314268231</v>
      </c>
      <c r="Q76" s="152">
        <v>6.1132397074677316</v>
      </c>
      <c r="R76" s="152">
        <v>2.8681419539057718</v>
      </c>
      <c r="S76" s="152">
        <v>0.28408263162495268</v>
      </c>
      <c r="T76" s="161">
        <v>5.372075405728272</v>
      </c>
    </row>
    <row r="77" spans="1:20">
      <c r="A77" s="127">
        <v>72</v>
      </c>
      <c r="B77" s="132" t="s">
        <v>136</v>
      </c>
      <c r="C77" s="131" t="s">
        <v>165</v>
      </c>
      <c r="D77" s="151">
        <v>1.4131054936242447E-2</v>
      </c>
      <c r="E77" s="152">
        <v>4.7692310409818257E-2</v>
      </c>
      <c r="F77" s="152">
        <v>7.1008551054618287</v>
      </c>
      <c r="G77" s="152">
        <v>4.1845586429947943</v>
      </c>
      <c r="H77" s="152">
        <v>2.9162964624670349</v>
      </c>
      <c r="I77" s="152">
        <v>2.2380058255273974</v>
      </c>
      <c r="J77" s="152">
        <v>6.00569834790304E-2</v>
      </c>
      <c r="K77" s="152">
        <v>0.5387464694442432</v>
      </c>
      <c r="L77" s="152">
        <v>5.7813678507901907</v>
      </c>
      <c r="M77" s="152">
        <v>6.9404353911225645</v>
      </c>
      <c r="N77" s="152">
        <v>1.3618804194803658</v>
      </c>
      <c r="O77" s="152">
        <v>3.0063819376855805</v>
      </c>
      <c r="P77" s="152">
        <v>1.1075214306280017</v>
      </c>
      <c r="Q77" s="152">
        <v>7.0478636494509201</v>
      </c>
      <c r="R77" s="152">
        <v>1.8900285977224274</v>
      </c>
      <c r="S77" s="152">
        <v>0.34621084593793994</v>
      </c>
      <c r="T77" s="161">
        <v>5.3009119829579481</v>
      </c>
    </row>
    <row r="78" spans="1:20">
      <c r="A78" s="127">
        <v>73</v>
      </c>
      <c r="B78" s="132" t="s">
        <v>137</v>
      </c>
      <c r="C78" s="131" t="s">
        <v>165</v>
      </c>
      <c r="D78" s="151">
        <v>1.3474425540324464E-2</v>
      </c>
      <c r="E78" s="152">
        <v>6.9617865291676392E-2</v>
      </c>
      <c r="F78" s="152">
        <v>5.5626920105639499</v>
      </c>
      <c r="G78" s="152">
        <v>2.9576364061012201</v>
      </c>
      <c r="H78" s="152">
        <v>2.6050556044627298</v>
      </c>
      <c r="I78" s="152">
        <v>1.4889240222058533</v>
      </c>
      <c r="J78" s="152">
        <v>5.3897702161297856E-2</v>
      </c>
      <c r="K78" s="152">
        <v>0.29194588670703009</v>
      </c>
      <c r="L78" s="152">
        <v>9.2793877221034489</v>
      </c>
      <c r="M78" s="152">
        <v>3.1003924014667334</v>
      </c>
      <c r="N78" s="152">
        <v>1.0644796176856326</v>
      </c>
      <c r="O78" s="152">
        <v>2.7083595336052175</v>
      </c>
      <c r="P78" s="152">
        <v>0.66249258906595276</v>
      </c>
      <c r="Q78" s="152">
        <v>7.3772479833276439</v>
      </c>
      <c r="R78" s="152">
        <v>2.7734859237167853</v>
      </c>
      <c r="S78" s="152">
        <v>0.48957079463178893</v>
      </c>
      <c r="T78" s="161">
        <v>5.3965074288999473</v>
      </c>
    </row>
    <row r="79" spans="1:20">
      <c r="A79" s="127">
        <v>74</v>
      </c>
      <c r="B79" s="132" t="s">
        <v>138</v>
      </c>
      <c r="C79" s="131" t="s">
        <v>165</v>
      </c>
      <c r="D79" s="151">
        <v>1.0593432307379032E-2</v>
      </c>
      <c r="E79" s="152">
        <v>7.8862218288266131E-2</v>
      </c>
      <c r="F79" s="152">
        <v>5.4403160138562097</v>
      </c>
      <c r="G79" s="152">
        <v>2.8355087142751207</v>
      </c>
      <c r="H79" s="152">
        <v>2.6048072995810885</v>
      </c>
      <c r="I79" s="152">
        <v>1.3077003659442339</v>
      </c>
      <c r="J79" s="152">
        <v>6.3560593844274191E-2</v>
      </c>
      <c r="K79" s="152">
        <v>0.37077013075826609</v>
      </c>
      <c r="L79" s="152">
        <v>8.9902928848623382</v>
      </c>
      <c r="M79" s="152">
        <v>5.6871939627634083</v>
      </c>
      <c r="N79" s="152">
        <v>1.9032866712257661</v>
      </c>
      <c r="O79" s="152">
        <v>2.9885249587150402</v>
      </c>
      <c r="P79" s="152">
        <v>0.57204534459846768</v>
      </c>
      <c r="Q79" s="152">
        <v>6.8351179343277817</v>
      </c>
      <c r="R79" s="152">
        <v>3.3651803296440725</v>
      </c>
      <c r="S79" s="152">
        <v>0.76861236630205643</v>
      </c>
      <c r="T79" s="161">
        <v>5.9888203977716126</v>
      </c>
    </row>
    <row r="80" spans="1:20">
      <c r="A80" s="127">
        <v>75</v>
      </c>
      <c r="B80" s="132" t="s">
        <v>139</v>
      </c>
      <c r="C80" s="131" t="s">
        <v>165</v>
      </c>
      <c r="D80" s="151">
        <v>1.2300675827516138E-2</v>
      </c>
      <c r="E80" s="152">
        <v>7.8535084129526117E-2</v>
      </c>
      <c r="F80" s="152">
        <v>7.3491807040244499</v>
      </c>
      <c r="G80" s="152">
        <v>2.7856299720159625</v>
      </c>
      <c r="H80" s="152">
        <v>4.5635507320084869</v>
      </c>
      <c r="I80" s="152">
        <v>2.5206923388079225</v>
      </c>
      <c r="J80" s="152">
        <v>0.20627287156911678</v>
      </c>
      <c r="K80" s="152">
        <v>4.2971937900511188</v>
      </c>
      <c r="L80" s="152">
        <v>50.468253611549386</v>
      </c>
      <c r="M80" s="152">
        <v>7.8063228130213158</v>
      </c>
      <c r="N80" s="152">
        <v>2.2567009114327687</v>
      </c>
      <c r="O80" s="152">
        <v>7.9457634816589833</v>
      </c>
      <c r="P80" s="152">
        <v>1.1345007936301423</v>
      </c>
      <c r="Q80" s="152">
        <v>8.8877113882968519</v>
      </c>
      <c r="R80" s="152">
        <v>9.9110329965629074</v>
      </c>
      <c r="S80" s="152">
        <v>2.0608363040253965</v>
      </c>
      <c r="T80" s="161">
        <v>13.338190523275481</v>
      </c>
    </row>
    <row r="81" spans="1:20">
      <c r="A81" s="127">
        <v>76</v>
      </c>
      <c r="B81" s="132" t="s">
        <v>140</v>
      </c>
      <c r="C81" s="131" t="s">
        <v>165</v>
      </c>
      <c r="D81" s="151">
        <v>1.3489868711836567E-2</v>
      </c>
      <c r="E81" s="152">
        <v>4.6817779646962203E-2</v>
      </c>
      <c r="F81" s="152">
        <v>7.1401081570062015</v>
      </c>
      <c r="G81" s="152">
        <v>3.8057300201157749</v>
      </c>
      <c r="H81" s="152">
        <v>3.3343781368904266</v>
      </c>
      <c r="I81" s="152">
        <v>1.9631726584166862</v>
      </c>
      <c r="J81" s="152">
        <v>0.10077725449430847</v>
      </c>
      <c r="K81" s="152">
        <v>0.69750556457084356</v>
      </c>
      <c r="L81" s="152">
        <v>6.8012743958324249</v>
      </c>
      <c r="M81" s="152">
        <v>4.6754390800380969</v>
      </c>
      <c r="N81" s="152">
        <v>1.9703143536170704</v>
      </c>
      <c r="O81" s="152">
        <v>4.8436563892382587</v>
      </c>
      <c r="P81" s="152">
        <v>1.2696347022905003</v>
      </c>
      <c r="Q81" s="152">
        <v>7.9931439726076308</v>
      </c>
      <c r="R81" s="152">
        <v>4.8158831301256537</v>
      </c>
      <c r="S81" s="152">
        <v>0.32613741415087227</v>
      </c>
      <c r="T81" s="161">
        <v>5.5641740827881181</v>
      </c>
    </row>
    <row r="82" spans="1:20">
      <c r="A82" s="127">
        <v>77</v>
      </c>
      <c r="B82" s="132" t="s">
        <v>141</v>
      </c>
      <c r="C82" s="131" t="s">
        <v>165</v>
      </c>
      <c r="D82" s="151">
        <v>1.1704772586596383E-2</v>
      </c>
      <c r="E82" s="152">
        <v>3.5802833794294817E-2</v>
      </c>
      <c r="F82" s="152">
        <v>6.2627418498635707</v>
      </c>
      <c r="G82" s="152">
        <v>3.6890689128813774</v>
      </c>
      <c r="H82" s="152">
        <v>2.5736729369821929</v>
      </c>
      <c r="I82" s="152">
        <v>1.6069964245362329</v>
      </c>
      <c r="J82" s="152">
        <v>0.12737546638354888</v>
      </c>
      <c r="K82" s="152">
        <v>0.57215682467421136</v>
      </c>
      <c r="L82" s="152">
        <v>6.7247361090168747</v>
      </c>
      <c r="M82" s="152">
        <v>6.5269338874490348</v>
      </c>
      <c r="N82" s="152">
        <v>2.5605911323265853</v>
      </c>
      <c r="O82" s="152">
        <v>3.6209058254653166</v>
      </c>
      <c r="P82" s="152">
        <v>2.0806954562761337</v>
      </c>
      <c r="Q82" s="152">
        <v>7.2610900998967915</v>
      </c>
      <c r="R82" s="152">
        <v>6.140874511756067</v>
      </c>
      <c r="S82" s="152">
        <v>0.54599321536299605</v>
      </c>
      <c r="T82" s="161">
        <v>5.7029783138104611</v>
      </c>
    </row>
    <row r="83" spans="1:20">
      <c r="A83" s="127">
        <v>78</v>
      </c>
      <c r="B83" s="132" t="s">
        <v>142</v>
      </c>
      <c r="C83" s="131" t="s">
        <v>165</v>
      </c>
      <c r="D83" s="151">
        <v>9.5187716977001291E-3</v>
      </c>
      <c r="E83" s="152">
        <v>5.235324433735071E-2</v>
      </c>
      <c r="F83" s="152">
        <v>5.5542032856080246</v>
      </c>
      <c r="G83" s="152">
        <v>3.2921351828760015</v>
      </c>
      <c r="H83" s="152">
        <v>2.2620681027320231</v>
      </c>
      <c r="I83" s="152">
        <v>1.3645839140917257</v>
      </c>
      <c r="J83" s="152">
        <v>8.6348857543422586E-2</v>
      </c>
      <c r="K83" s="152">
        <v>0.53373112733532868</v>
      </c>
      <c r="L83" s="152">
        <v>6.7794051855548556</v>
      </c>
      <c r="M83" s="152">
        <v>7.1296297762794474</v>
      </c>
      <c r="N83" s="152">
        <v>2.2063152970740654</v>
      </c>
      <c r="O83" s="152">
        <v>2.1471629300955004</v>
      </c>
      <c r="P83" s="152">
        <v>1.4883279461618273</v>
      </c>
      <c r="Q83" s="152">
        <v>6.7168532572556838</v>
      </c>
      <c r="R83" s="152">
        <v>4.6737169035707629</v>
      </c>
      <c r="S83" s="152">
        <v>0.50245516318574257</v>
      </c>
      <c r="T83" s="161">
        <v>6.0804553780380175</v>
      </c>
    </row>
    <row r="84" spans="1:20">
      <c r="A84" s="127">
        <v>79</v>
      </c>
      <c r="B84" s="132" t="s">
        <v>143</v>
      </c>
      <c r="C84" s="131" t="s">
        <v>165</v>
      </c>
      <c r="D84" s="151">
        <v>5.3274376356831771E-3</v>
      </c>
      <c r="E84" s="152">
        <v>6.659297044603972E-2</v>
      </c>
      <c r="F84" s="152">
        <v>5.3327650733188605</v>
      </c>
      <c r="G84" s="152">
        <v>3.1644979555958073</v>
      </c>
      <c r="H84" s="152">
        <v>2.1682671177230532</v>
      </c>
      <c r="I84" s="152">
        <v>1.9711519252027754</v>
      </c>
      <c r="J84" s="152">
        <v>4.7946938721148594E-2</v>
      </c>
      <c r="K84" s="152">
        <v>0.25038956887710934</v>
      </c>
      <c r="L84" s="152">
        <v>4.2726049838179083</v>
      </c>
      <c r="M84" s="152">
        <v>4.7213252165124997</v>
      </c>
      <c r="N84" s="152">
        <v>1.2119920621179228</v>
      </c>
      <c r="O84" s="152">
        <v>1.7340809504148742</v>
      </c>
      <c r="P84" s="152">
        <v>1.076142402408002</v>
      </c>
      <c r="Q84" s="152">
        <v>6.3236684735559319</v>
      </c>
      <c r="R84" s="152">
        <v>2.5784798156706574</v>
      </c>
      <c r="S84" s="152">
        <v>0.31165510168746591</v>
      </c>
      <c r="T84" s="161">
        <v>4.2140031698253937</v>
      </c>
    </row>
    <row r="85" spans="1:20">
      <c r="A85" s="127">
        <v>80</v>
      </c>
      <c r="B85" s="132" t="s">
        <v>144</v>
      </c>
      <c r="C85" s="131" t="s">
        <v>165</v>
      </c>
      <c r="D85" s="151">
        <v>1.4145772182339002E-2</v>
      </c>
      <c r="E85" s="152">
        <v>3.713265197863988E-2</v>
      </c>
      <c r="F85" s="152">
        <v>8.0595537008876477</v>
      </c>
      <c r="G85" s="152">
        <v>4.7229196873784343</v>
      </c>
      <c r="H85" s="152">
        <v>3.3366340135092125</v>
      </c>
      <c r="I85" s="152">
        <v>2.2350320048095624</v>
      </c>
      <c r="J85" s="152">
        <v>6.3655974820525513E-2</v>
      </c>
      <c r="K85" s="152">
        <v>0.55345333663401353</v>
      </c>
      <c r="L85" s="152">
        <v>6.9544152491424125</v>
      </c>
      <c r="M85" s="152">
        <v>3.5144277189345243</v>
      </c>
      <c r="N85" s="152">
        <v>1.7434664214732822</v>
      </c>
      <c r="O85" s="152">
        <v>3.2004809562541996</v>
      </c>
      <c r="P85" s="152">
        <v>1.4464052056441632</v>
      </c>
      <c r="Q85" s="152">
        <v>9.3397460833893255</v>
      </c>
      <c r="R85" s="152">
        <v>3.3737666654878522</v>
      </c>
      <c r="S85" s="152">
        <v>0.43498249460692434</v>
      </c>
      <c r="T85" s="161">
        <v>5.1296106376206811</v>
      </c>
    </row>
    <row r="86" spans="1:20">
      <c r="A86" s="127">
        <v>81</v>
      </c>
      <c r="B86" s="132" t="s">
        <v>145</v>
      </c>
      <c r="C86" s="131" t="s">
        <v>165</v>
      </c>
      <c r="D86" s="151">
        <v>1.0096726641222915E-2</v>
      </c>
      <c r="E86" s="152">
        <v>3.2814361583974473E-2</v>
      </c>
      <c r="F86" s="152">
        <v>5.6996021889703359</v>
      </c>
      <c r="G86" s="152">
        <v>3.1981381636073585</v>
      </c>
      <c r="H86" s="152">
        <v>2.5014640253629774</v>
      </c>
      <c r="I86" s="152">
        <v>1.7012984390460613</v>
      </c>
      <c r="J86" s="152">
        <v>3.0290179923668746E-2</v>
      </c>
      <c r="K86" s="152">
        <v>0.24989398437026716</v>
      </c>
      <c r="L86" s="152">
        <v>4.2128591910502617</v>
      </c>
      <c r="M86" s="152">
        <v>4.6433296990124635</v>
      </c>
      <c r="N86" s="152">
        <v>0.6386179600573495</v>
      </c>
      <c r="O86" s="152">
        <v>1.4034450031299854</v>
      </c>
      <c r="P86" s="152">
        <v>0.51998142202298014</v>
      </c>
      <c r="Q86" s="152">
        <v>6.5931624967185636</v>
      </c>
      <c r="R86" s="152">
        <v>3.5767654126532178</v>
      </c>
      <c r="S86" s="152">
        <v>0.59065850851154056</v>
      </c>
      <c r="T86" s="161">
        <v>4.6596393449243756</v>
      </c>
    </row>
    <row r="87" spans="1:20">
      <c r="A87" s="127">
        <v>82</v>
      </c>
      <c r="B87" s="132" t="s">
        <v>146</v>
      </c>
      <c r="C87" s="131" t="s">
        <v>165</v>
      </c>
      <c r="D87" s="151">
        <v>7.5493349035949935E-3</v>
      </c>
      <c r="E87" s="152">
        <v>2.6422672162582476E-2</v>
      </c>
      <c r="F87" s="152">
        <v>6.3489906539233889</v>
      </c>
      <c r="G87" s="152">
        <v>3.5821594117558244</v>
      </c>
      <c r="H87" s="152">
        <v>2.7668312421675649</v>
      </c>
      <c r="I87" s="152">
        <v>1.5438389877851761</v>
      </c>
      <c r="J87" s="152">
        <v>1.1324002355392489E-2</v>
      </c>
      <c r="K87" s="152">
        <v>0.2227053796560523</v>
      </c>
      <c r="L87" s="152">
        <v>4.5711222841267682</v>
      </c>
      <c r="M87" s="152">
        <v>5.7871963120348608</v>
      </c>
      <c r="N87" s="152">
        <v>1.1286255680874515</v>
      </c>
      <c r="O87" s="152">
        <v>1.5362896528815813</v>
      </c>
      <c r="P87" s="152">
        <v>0.70586281348613189</v>
      </c>
      <c r="Q87" s="152">
        <v>6.2168772931104765</v>
      </c>
      <c r="R87" s="152">
        <v>1.8646857211879633</v>
      </c>
      <c r="S87" s="152">
        <v>0.19628270749346982</v>
      </c>
      <c r="T87" s="161">
        <v>5.212815750932343</v>
      </c>
    </row>
    <row r="88" spans="1:20">
      <c r="A88" s="127">
        <v>83</v>
      </c>
      <c r="B88" s="132" t="s">
        <v>147</v>
      </c>
      <c r="C88" s="131" t="s">
        <v>165</v>
      </c>
      <c r="D88" s="151">
        <v>2.0751305527786899E-2</v>
      </c>
      <c r="E88" s="152">
        <v>4.0600380380452633E-2</v>
      </c>
      <c r="F88" s="152">
        <v>6.9958966548895489</v>
      </c>
      <c r="G88" s="152">
        <v>3.7334305336513998</v>
      </c>
      <c r="H88" s="152">
        <v>3.2624661212381492</v>
      </c>
      <c r="I88" s="152">
        <v>1.4562003096455678</v>
      </c>
      <c r="J88" s="152">
        <v>9.5636451562843977E-2</v>
      </c>
      <c r="K88" s="152">
        <v>0.58013432410291199</v>
      </c>
      <c r="L88" s="152">
        <v>9.373274483833832</v>
      </c>
      <c r="M88" s="152">
        <v>5.8824105122845021</v>
      </c>
      <c r="N88" s="152">
        <v>2.2727190706302265</v>
      </c>
      <c r="O88" s="152">
        <v>3.6062160084593144</v>
      </c>
      <c r="P88" s="152">
        <v>0.90042621377092724</v>
      </c>
      <c r="Q88" s="152">
        <v>8.9636617573288184</v>
      </c>
      <c r="R88" s="152">
        <v>4.5192734516819382</v>
      </c>
      <c r="S88" s="152">
        <v>1.0321518923386179</v>
      </c>
      <c r="T88" s="161">
        <v>7.0031145002905184</v>
      </c>
    </row>
    <row r="89" spans="1:20">
      <c r="A89" s="127">
        <v>84</v>
      </c>
      <c r="B89" s="132" t="s">
        <v>148</v>
      </c>
      <c r="C89" s="131" t="s">
        <v>165</v>
      </c>
      <c r="D89" s="151">
        <v>1.4067121269135681E-2</v>
      </c>
      <c r="E89" s="152">
        <v>7.9127557138888208E-2</v>
      </c>
      <c r="F89" s="152">
        <v>6.3688891546011801</v>
      </c>
      <c r="G89" s="152">
        <v>2.9980552204845421</v>
      </c>
      <c r="H89" s="152">
        <v>3.3708339341166376</v>
      </c>
      <c r="I89" s="152">
        <v>1.4295711989759137</v>
      </c>
      <c r="J89" s="152">
        <v>0.13363765205678896</v>
      </c>
      <c r="K89" s="152">
        <v>0.52048348695802016</v>
      </c>
      <c r="L89" s="152">
        <v>8.0235342938832641</v>
      </c>
      <c r="M89" s="152">
        <v>8.0339351972493844</v>
      </c>
      <c r="N89" s="152">
        <v>2.1540279443364008</v>
      </c>
      <c r="O89" s="152">
        <v>3.8368073261567566</v>
      </c>
      <c r="P89" s="152">
        <v>1.1499871637518417</v>
      </c>
      <c r="Q89" s="152">
        <v>8.2503666243480769</v>
      </c>
      <c r="R89" s="152">
        <v>7.4766749545456141</v>
      </c>
      <c r="S89" s="152">
        <v>1.3979201761203583</v>
      </c>
      <c r="T89" s="161">
        <v>6.2545937942894518</v>
      </c>
    </row>
    <row r="90" spans="1:20">
      <c r="A90" s="127">
        <v>85</v>
      </c>
      <c r="B90" s="132" t="s">
        <v>149</v>
      </c>
      <c r="C90" s="131" t="s">
        <v>165</v>
      </c>
      <c r="D90" s="151">
        <v>8.4944566591585117E-3</v>
      </c>
      <c r="E90" s="152">
        <v>5.0966739954951067E-2</v>
      </c>
      <c r="F90" s="152">
        <v>4.2160819884956746</v>
      </c>
      <c r="G90" s="152">
        <v>2.3657061795756453</v>
      </c>
      <c r="H90" s="152">
        <v>1.8503758089200288</v>
      </c>
      <c r="I90" s="152">
        <v>1.6196097363462227</v>
      </c>
      <c r="J90" s="152">
        <v>1.9820398871369858E-2</v>
      </c>
      <c r="K90" s="152">
        <v>0.15006873431180034</v>
      </c>
      <c r="L90" s="152">
        <v>4.7823790991062411</v>
      </c>
      <c r="M90" s="152">
        <v>3.598435108315678</v>
      </c>
      <c r="N90" s="152">
        <v>1.3874279209958902</v>
      </c>
      <c r="O90" s="152">
        <v>1.9070055199810858</v>
      </c>
      <c r="P90" s="152">
        <v>1.0915376807018686</v>
      </c>
      <c r="Q90" s="152">
        <v>6.478438945384891</v>
      </c>
      <c r="R90" s="152">
        <v>1.9367361182881404</v>
      </c>
      <c r="S90" s="152">
        <v>0.2208558731381213</v>
      </c>
      <c r="T90" s="161">
        <v>4.7583114719052917</v>
      </c>
    </row>
    <row r="91" spans="1:20">
      <c r="A91" s="127">
        <v>86</v>
      </c>
      <c r="B91" s="132" t="s">
        <v>150</v>
      </c>
      <c r="C91" s="131" t="s">
        <v>165</v>
      </c>
      <c r="D91" s="151">
        <v>2.0515719600262598E-2</v>
      </c>
      <c r="E91" s="152">
        <v>5.242906120067109E-2</v>
      </c>
      <c r="F91" s="152">
        <v>5.6167481216718942</v>
      </c>
      <c r="G91" s="152">
        <v>3.2209679772412283</v>
      </c>
      <c r="H91" s="152">
        <v>2.3957801444306659</v>
      </c>
      <c r="I91" s="152">
        <v>1.9763476548252972</v>
      </c>
      <c r="J91" s="152">
        <v>4.3310963600554378E-2</v>
      </c>
      <c r="K91" s="152">
        <v>0.33964913560434751</v>
      </c>
      <c r="L91" s="152">
        <v>5.224669924866876</v>
      </c>
      <c r="M91" s="152">
        <v>6.8037505117204375</v>
      </c>
      <c r="N91" s="152">
        <v>1.2377817492158436</v>
      </c>
      <c r="O91" s="152">
        <v>3.9823291268509737</v>
      </c>
      <c r="P91" s="152">
        <v>1.2263841272156977</v>
      </c>
      <c r="Q91" s="152">
        <v>6.7815850900868044</v>
      </c>
      <c r="R91" s="152">
        <v>1.9261981180246555</v>
      </c>
      <c r="S91" s="152">
        <v>0.32141294040411411</v>
      </c>
      <c r="T91" s="161">
        <v>5.224669924866876</v>
      </c>
    </row>
    <row r="92" spans="1:20">
      <c r="A92" s="127">
        <v>87</v>
      </c>
      <c r="B92" s="132" t="s">
        <v>151</v>
      </c>
      <c r="C92" s="131" t="s">
        <v>165</v>
      </c>
      <c r="D92" s="151">
        <v>1.6110063956953909E-2</v>
      </c>
      <c r="E92" s="152">
        <v>2.4165095935430862E-2</v>
      </c>
      <c r="F92" s="152">
        <v>5.0451350291860662</v>
      </c>
      <c r="G92" s="152">
        <v>2.6501055209189182</v>
      </c>
      <c r="H92" s="152">
        <v>2.395029508267148</v>
      </c>
      <c r="I92" s="152">
        <v>1.5465661398675752</v>
      </c>
      <c r="J92" s="152">
        <v>0.11545545835816969</v>
      </c>
      <c r="K92" s="152">
        <v>0.30072119386313961</v>
      </c>
      <c r="L92" s="152">
        <v>5.4156665001960054</v>
      </c>
      <c r="M92" s="152">
        <v>4.2303582984885635</v>
      </c>
      <c r="N92" s="152">
        <v>0.98808392269317302</v>
      </c>
      <c r="O92" s="152">
        <v>2.3493843270557782</v>
      </c>
      <c r="P92" s="152">
        <v>0.99882396533114226</v>
      </c>
      <c r="Q92" s="152">
        <v>7.5287698892164601</v>
      </c>
      <c r="R92" s="152">
        <v>2.9320316401656115</v>
      </c>
      <c r="S92" s="152">
        <v>0.55579720651490994</v>
      </c>
      <c r="T92" s="161">
        <v>5.4989018306402677</v>
      </c>
    </row>
    <row r="93" spans="1:20">
      <c r="A93" s="127">
        <v>88</v>
      </c>
      <c r="B93" s="132" t="s">
        <v>152</v>
      </c>
      <c r="C93" s="131" t="s">
        <v>165</v>
      </c>
      <c r="D93" s="151">
        <v>1.9514914970727628E-2</v>
      </c>
      <c r="E93" s="152">
        <v>7.5271814887092281E-2</v>
      </c>
      <c r="F93" s="152">
        <v>5.943685531084471</v>
      </c>
      <c r="G93" s="152">
        <v>3.1642040702536938</v>
      </c>
      <c r="H93" s="152">
        <v>2.7794814608307781</v>
      </c>
      <c r="I93" s="152">
        <v>1.7479788123780318</v>
      </c>
      <c r="J93" s="152">
        <v>4.7393364928909949E-2</v>
      </c>
      <c r="K93" s="152">
        <v>0.20351268469473097</v>
      </c>
      <c r="L93" s="152">
        <v>4.7477000278784498</v>
      </c>
      <c r="M93" s="152">
        <v>3.6701235250278295</v>
      </c>
      <c r="N93" s="152">
        <v>0.98968497351547247</v>
      </c>
      <c r="O93" s="152">
        <v>1.522163367716755</v>
      </c>
      <c r="P93" s="152">
        <v>0.8001115137998327</v>
      </c>
      <c r="Q93" s="152">
        <v>7.1675494842486751</v>
      </c>
      <c r="R93" s="152">
        <v>3.7161973794257039</v>
      </c>
      <c r="S93" s="152">
        <v>0.52132701421800953</v>
      </c>
      <c r="T93" s="161">
        <v>5.2522999721215502</v>
      </c>
    </row>
    <row r="94" spans="1:20">
      <c r="A94" s="127">
        <v>89</v>
      </c>
      <c r="B94" s="132" t="s">
        <v>153</v>
      </c>
      <c r="C94" s="131" t="s">
        <v>165</v>
      </c>
      <c r="D94" s="151">
        <v>5.9898890672544745E-3</v>
      </c>
      <c r="E94" s="152">
        <v>4.7919112538035796E-2</v>
      </c>
      <c r="F94" s="152">
        <v>7.0231449313558709</v>
      </c>
      <c r="G94" s="152">
        <v>4.1959172916117593</v>
      </c>
      <c r="H94" s="152">
        <v>2.8272276397441121</v>
      </c>
      <c r="I94" s="152">
        <v>2.0844813954045573</v>
      </c>
      <c r="J94" s="152">
        <v>6.5888779739799216E-2</v>
      </c>
      <c r="K94" s="152">
        <v>0.25457028535831516</v>
      </c>
      <c r="L94" s="152">
        <v>4.5403359129788914</v>
      </c>
      <c r="M94" s="152">
        <v>5.6219971117648573</v>
      </c>
      <c r="N94" s="152">
        <v>2.2372235666195466</v>
      </c>
      <c r="O94" s="152">
        <v>1.8987948343196683</v>
      </c>
      <c r="P94" s="152">
        <v>1.4525480988092101</v>
      </c>
      <c r="Q94" s="152">
        <v>7.3765483863238854</v>
      </c>
      <c r="R94" s="152">
        <v>4.1090639001365687</v>
      </c>
      <c r="S94" s="152">
        <v>0.31746412056448714</v>
      </c>
      <c r="T94" s="161">
        <v>5.2770922682511916</v>
      </c>
    </row>
    <row r="95" spans="1:20">
      <c r="A95" s="127">
        <v>90</v>
      </c>
      <c r="B95" s="132" t="s">
        <v>154</v>
      </c>
      <c r="C95" s="131" t="s">
        <v>165</v>
      </c>
      <c r="D95" s="151">
        <v>7.1386759183906566E-3</v>
      </c>
      <c r="E95" s="152">
        <v>3.5693379591953289E-2</v>
      </c>
      <c r="F95" s="152">
        <v>7.2243400294113451</v>
      </c>
      <c r="G95" s="152">
        <v>3.9405491069516425</v>
      </c>
      <c r="H95" s="152">
        <v>3.2837909224597022</v>
      </c>
      <c r="I95" s="152">
        <v>1.6918661926585856</v>
      </c>
      <c r="J95" s="152">
        <v>7.1386759183906578E-2</v>
      </c>
      <c r="K95" s="152">
        <v>0.3854884995930955</v>
      </c>
      <c r="L95" s="152">
        <v>7.1743692979826097</v>
      </c>
      <c r="M95" s="152">
        <v>3.264166123407636</v>
      </c>
      <c r="N95" s="152">
        <v>0.58537142530803388</v>
      </c>
      <c r="O95" s="152">
        <v>1.1850202024528491</v>
      </c>
      <c r="P95" s="152">
        <v>0.39262717551148613</v>
      </c>
      <c r="Q95" s="152">
        <v>7.6098285290044396</v>
      </c>
      <c r="R95" s="152">
        <v>2.8697477191930441</v>
      </c>
      <c r="S95" s="152">
        <v>0.49970731428734599</v>
      </c>
      <c r="T95" s="161">
        <v>4.8614383004240374</v>
      </c>
    </row>
    <row r="96" spans="1:20">
      <c r="A96" s="127">
        <v>91</v>
      </c>
      <c r="B96" s="132" t="s">
        <v>155</v>
      </c>
      <c r="C96" s="131" t="s">
        <v>165</v>
      </c>
      <c r="D96" s="151">
        <v>1.9629367345490454E-2</v>
      </c>
      <c r="E96" s="152">
        <v>5.9643077703605614E-2</v>
      </c>
      <c r="F96" s="152">
        <v>6.8823581815958068</v>
      </c>
      <c r="G96" s="152">
        <v>3.8790649777357675</v>
      </c>
      <c r="H96" s="152">
        <v>3.0032932038600397</v>
      </c>
      <c r="I96" s="152">
        <v>1.4888120155887374</v>
      </c>
      <c r="J96" s="152">
        <v>0.16156479276672914</v>
      </c>
      <c r="K96" s="152">
        <v>0.83349313651621004</v>
      </c>
      <c r="L96" s="152">
        <v>7.6018499923747456</v>
      </c>
      <c r="M96" s="152">
        <v>6.7392481648699514</v>
      </c>
      <c r="N96" s="152">
        <v>3.1444736536141442</v>
      </c>
      <c r="O96" s="152">
        <v>3.6457774965912848</v>
      </c>
      <c r="P96" s="152">
        <v>2.1471507973298021</v>
      </c>
      <c r="Q96" s="152">
        <v>8.3220967788208178</v>
      </c>
      <c r="R96" s="152">
        <v>3.6623869612682385</v>
      </c>
      <c r="S96" s="152">
        <v>0.72628659178314681</v>
      </c>
      <c r="T96" s="161">
        <v>5.9839371377060511</v>
      </c>
    </row>
    <row r="97" spans="1:20">
      <c r="A97" s="127">
        <v>92</v>
      </c>
      <c r="B97" s="132" t="s">
        <v>156</v>
      </c>
      <c r="C97" s="131" t="s">
        <v>165</v>
      </c>
      <c r="D97" s="151">
        <v>5.4630379954292586E-3</v>
      </c>
      <c r="E97" s="152">
        <v>4.3704303963434069E-2</v>
      </c>
      <c r="F97" s="152">
        <v>5.2317693869560857</v>
      </c>
      <c r="G97" s="152">
        <v>2.912406255785509</v>
      </c>
      <c r="H97" s="152">
        <v>2.3193631311705776</v>
      </c>
      <c r="I97" s="152">
        <v>1.3372303004367396</v>
      </c>
      <c r="J97" s="152">
        <v>0.11290278523887133</v>
      </c>
      <c r="K97" s="152">
        <v>0.91900439167554404</v>
      </c>
      <c r="L97" s="152">
        <v>12.699135322486168</v>
      </c>
      <c r="M97" s="152">
        <v>6.964386320670922</v>
      </c>
      <c r="N97" s="152">
        <v>2.5427406847614624</v>
      </c>
      <c r="O97" s="152">
        <v>3.2407955397329786</v>
      </c>
      <c r="P97" s="152">
        <v>1.002770974272126</v>
      </c>
      <c r="Q97" s="152">
        <v>8.1095764021038761</v>
      </c>
      <c r="R97" s="152">
        <v>3.5813249081147362</v>
      </c>
      <c r="S97" s="152">
        <v>0.76239730247323867</v>
      </c>
      <c r="T97" s="161">
        <v>7.6543232358181053</v>
      </c>
    </row>
    <row r="98" spans="1:20">
      <c r="A98" s="127">
        <v>93</v>
      </c>
      <c r="B98" s="132" t="s">
        <v>157</v>
      </c>
      <c r="C98" s="131" t="s">
        <v>165</v>
      </c>
      <c r="D98" s="151">
        <v>1.7838826205235695E-2</v>
      </c>
      <c r="E98" s="152">
        <v>0.10822221231176321</v>
      </c>
      <c r="F98" s="152">
        <v>9.4670650671185843</v>
      </c>
      <c r="G98" s="152">
        <v>4.7760484026817709</v>
      </c>
      <c r="H98" s="152">
        <v>4.6910166644368125</v>
      </c>
      <c r="I98" s="152">
        <v>1.6792281734528536</v>
      </c>
      <c r="J98" s="152">
        <v>0.22120144494492261</v>
      </c>
      <c r="K98" s="152">
        <v>2.6889057366691937</v>
      </c>
      <c r="L98" s="152">
        <v>14.853201326019414</v>
      </c>
      <c r="M98" s="152">
        <v>8.3928509665854545</v>
      </c>
      <c r="N98" s="152">
        <v>3.4518128707131068</v>
      </c>
      <c r="O98" s="152">
        <v>7.0790408657776984</v>
      </c>
      <c r="P98" s="152">
        <v>2.2030950363466086</v>
      </c>
      <c r="Q98" s="152">
        <v>10.290624210260299</v>
      </c>
      <c r="R98" s="152">
        <v>6.704425515467749</v>
      </c>
      <c r="S98" s="152">
        <v>2.2786127339487732</v>
      </c>
      <c r="T98" s="161">
        <v>6.3309994202381485</v>
      </c>
    </row>
    <row r="99" spans="1:20">
      <c r="A99" s="127">
        <v>94</v>
      </c>
      <c r="B99" s="132" t="s">
        <v>158</v>
      </c>
      <c r="C99" s="131" t="s">
        <v>165</v>
      </c>
      <c r="D99" s="151">
        <v>9.1579542820833092E-3</v>
      </c>
      <c r="E99" s="152">
        <v>7.2559176234967743E-2</v>
      </c>
      <c r="F99" s="152">
        <v>6.6317678162717115</v>
      </c>
      <c r="G99" s="152">
        <v>3.6737485831588037</v>
      </c>
      <c r="H99" s="152">
        <v>2.9580192331129083</v>
      </c>
      <c r="I99" s="152">
        <v>1.5019045022616624</v>
      </c>
      <c r="J99" s="152">
        <v>0.12962027599256373</v>
      </c>
      <c r="K99" s="152">
        <v>1.1257239186745482</v>
      </c>
      <c r="L99" s="152">
        <v>11.614399403746729</v>
      </c>
      <c r="M99" s="152">
        <v>6.9453014126020491</v>
      </c>
      <c r="N99" s="152">
        <v>3.0094446686969145</v>
      </c>
      <c r="O99" s="152">
        <v>4.3697531085971351</v>
      </c>
      <c r="P99" s="152">
        <v>1.5786904266268227</v>
      </c>
      <c r="Q99" s="152">
        <v>7.7652407731849467</v>
      </c>
      <c r="R99" s="152">
        <v>4.7691808069003079</v>
      </c>
      <c r="S99" s="152">
        <v>1.3236766227718875</v>
      </c>
      <c r="T99" s="161">
        <v>6.4408596923913608</v>
      </c>
    </row>
    <row r="100" spans="1:20">
      <c r="A100" s="127">
        <v>95</v>
      </c>
      <c r="B100" s="132" t="s">
        <v>159</v>
      </c>
      <c r="C100" s="131" t="s">
        <v>165</v>
      </c>
      <c r="D100" s="151">
        <v>1.5737560442068071E-2</v>
      </c>
      <c r="E100" s="152">
        <v>8.1835314298753986E-2</v>
      </c>
      <c r="F100" s="152">
        <v>7.1062954176158382</v>
      </c>
      <c r="G100" s="152">
        <v>4.060290594053563</v>
      </c>
      <c r="H100" s="152">
        <v>3.0460048235622752</v>
      </c>
      <c r="I100" s="152">
        <v>1.465953755178641</v>
      </c>
      <c r="J100" s="152">
        <v>0.18334257915009305</v>
      </c>
      <c r="K100" s="152">
        <v>1.058350939729078</v>
      </c>
      <c r="L100" s="152">
        <v>10.10744819391822</v>
      </c>
      <c r="M100" s="152">
        <v>6.9168143254810381</v>
      </c>
      <c r="N100" s="152">
        <v>3.4150506159287719</v>
      </c>
      <c r="O100" s="152">
        <v>4.4828440919230905</v>
      </c>
      <c r="P100" s="152">
        <v>2.1780783651822211</v>
      </c>
      <c r="Q100" s="152">
        <v>8.2716617683509792</v>
      </c>
      <c r="R100" s="152">
        <v>4.8707749568200693</v>
      </c>
      <c r="S100" s="152">
        <v>0.94818801663460139</v>
      </c>
      <c r="T100" s="161">
        <v>5.9275521405049396</v>
      </c>
    </row>
    <row r="101" spans="1:20">
      <c r="A101" s="127">
        <v>971</v>
      </c>
      <c r="B101" s="132" t="s">
        <v>160</v>
      </c>
      <c r="C101" s="131" t="s">
        <v>165</v>
      </c>
      <c r="D101" s="151">
        <v>9.9069528559398712E-2</v>
      </c>
      <c r="E101" s="152">
        <v>0.42756322851951017</v>
      </c>
      <c r="F101" s="152">
        <v>11.155750334359659</v>
      </c>
      <c r="G101" s="152">
        <v>5.519215577901238</v>
      </c>
      <c r="H101" s="152">
        <v>5.6365347564584205</v>
      </c>
      <c r="I101" s="152">
        <v>2.0074614997562366</v>
      </c>
      <c r="J101" s="152">
        <v>1.3061535212699671</v>
      </c>
      <c r="K101" s="152">
        <v>1.2149052712810471</v>
      </c>
      <c r="L101" s="152">
        <v>7.4953919633755595</v>
      </c>
      <c r="M101" s="152">
        <v>4.444850456239398</v>
      </c>
      <c r="N101" s="152">
        <v>2.5158446068373617</v>
      </c>
      <c r="O101" s="152">
        <v>5.5009659279034535</v>
      </c>
      <c r="P101" s="152">
        <v>1.0428371427305125</v>
      </c>
      <c r="Q101" s="152">
        <v>7.4171791776707705</v>
      </c>
      <c r="R101" s="152">
        <v>5.7173546350200359</v>
      </c>
      <c r="S101" s="152">
        <v>0.56573914993130314</v>
      </c>
      <c r="T101" s="161">
        <v>4.1400634566401351</v>
      </c>
    </row>
    <row r="102" spans="1:20">
      <c r="A102" s="127">
        <v>972</v>
      </c>
      <c r="B102" s="132" t="s">
        <v>161</v>
      </c>
      <c r="C102" s="131" t="s">
        <v>165</v>
      </c>
      <c r="D102" s="151">
        <v>7.2018370224281827E-2</v>
      </c>
      <c r="E102" s="152">
        <v>0.30192316747871994</v>
      </c>
      <c r="F102" s="152">
        <v>11.085289139906763</v>
      </c>
      <c r="G102" s="152">
        <v>6.0523130361559918</v>
      </c>
      <c r="H102" s="152">
        <v>5.0329761037507721</v>
      </c>
      <c r="I102" s="152">
        <v>2.119002046983677</v>
      </c>
      <c r="J102" s="152">
        <v>0.68694445444699581</v>
      </c>
      <c r="K102" s="152">
        <v>0.63985552006958091</v>
      </c>
      <c r="L102" s="152">
        <v>5.1493134710361499</v>
      </c>
      <c r="M102" s="152">
        <v>5.2337445538385134</v>
      </c>
      <c r="N102" s="152">
        <v>1.6868918256379857</v>
      </c>
      <c r="O102" s="152">
        <v>3.052470922583022</v>
      </c>
      <c r="P102" s="152">
        <v>0.96670812339516765</v>
      </c>
      <c r="Q102" s="152">
        <v>5.8888867344931981</v>
      </c>
      <c r="R102" s="152">
        <v>3.5233602663571726</v>
      </c>
      <c r="S102" s="152">
        <v>0.59276658569216578</v>
      </c>
      <c r="T102" s="161">
        <v>3.5427498275714022</v>
      </c>
    </row>
    <row r="103" spans="1:20">
      <c r="A103" s="127">
        <v>973</v>
      </c>
      <c r="B103" s="132" t="s">
        <v>162</v>
      </c>
      <c r="C103" s="131" t="s">
        <v>165</v>
      </c>
      <c r="D103" s="151">
        <v>0.21499261396342351</v>
      </c>
      <c r="E103" s="152">
        <v>0.92585528916506576</v>
      </c>
      <c r="F103" s="152">
        <v>13.031326504428154</v>
      </c>
      <c r="G103" s="152">
        <v>6.103016138316538</v>
      </c>
      <c r="H103" s="152">
        <v>6.9283103661116154</v>
      </c>
      <c r="I103" s="152">
        <v>2.5660408763376354</v>
      </c>
      <c r="J103" s="152">
        <v>3.2456949462865228</v>
      </c>
      <c r="K103" s="152">
        <v>1.8066314818539297</v>
      </c>
      <c r="L103" s="152">
        <v>7.0600800327343594</v>
      </c>
      <c r="M103" s="152">
        <v>10.863942109880893</v>
      </c>
      <c r="N103" s="152">
        <v>2.357983507985935</v>
      </c>
      <c r="O103" s="152">
        <v>4.0571186828581531</v>
      </c>
      <c r="P103" s="152">
        <v>0.60683399102579227</v>
      </c>
      <c r="Q103" s="152">
        <v>4.7263698843894559</v>
      </c>
      <c r="R103" s="152">
        <v>2.9128031569238022</v>
      </c>
      <c r="S103" s="152">
        <v>3.2838387971510015</v>
      </c>
      <c r="T103" s="161">
        <v>2.3787892448211054</v>
      </c>
    </row>
    <row r="104" spans="1:20">
      <c r="A104" s="127">
        <v>974</v>
      </c>
      <c r="B104" s="132" t="s">
        <v>163</v>
      </c>
      <c r="C104" s="131" t="s">
        <v>165</v>
      </c>
      <c r="D104" s="151">
        <v>2.0423260732423516E-2</v>
      </c>
      <c r="E104" s="152">
        <v>4.7654275042321531E-2</v>
      </c>
      <c r="F104" s="152">
        <v>10.016474763657488</v>
      </c>
      <c r="G104" s="152">
        <v>5.9511112523089631</v>
      </c>
      <c r="H104" s="152">
        <v>4.0653635113485249</v>
      </c>
      <c r="I104" s="152">
        <v>2.4519259134870675</v>
      </c>
      <c r="J104" s="152">
        <v>5.1058151831058787E-2</v>
      </c>
      <c r="K104" s="152">
        <v>0.59113993564403622</v>
      </c>
      <c r="L104" s="152">
        <v>4.1595374358369224</v>
      </c>
      <c r="M104" s="152">
        <v>1.8197913368484504</v>
      </c>
      <c r="N104" s="152">
        <v>1.1028560795508697</v>
      </c>
      <c r="O104" s="152">
        <v>2.4088101408297291</v>
      </c>
      <c r="P104" s="152">
        <v>0.43342697776587685</v>
      </c>
      <c r="Q104" s="152">
        <v>5.7593595265434319</v>
      </c>
      <c r="R104" s="152">
        <v>2.8762758864829783</v>
      </c>
      <c r="S104" s="152">
        <v>0.36534944199113178</v>
      </c>
      <c r="T104" s="161">
        <v>2.6436776392525991</v>
      </c>
    </row>
    <row r="105" spans="1:20" ht="15.75" thickBot="1">
      <c r="A105" s="127">
        <v>976</v>
      </c>
      <c r="B105" s="132" t="s">
        <v>164</v>
      </c>
      <c r="C105" s="131" t="s">
        <v>165</v>
      </c>
      <c r="D105" s="151">
        <v>6.237379053321794E-2</v>
      </c>
      <c r="E105" s="153">
        <v>0.26119024785785017</v>
      </c>
      <c r="F105" s="153">
        <v>11.753561153603256</v>
      </c>
      <c r="G105" s="153">
        <v>2.5924106690368709</v>
      </c>
      <c r="H105" s="153">
        <v>9.1611504845663845</v>
      </c>
      <c r="I105" s="153">
        <v>1.7854497540133636</v>
      </c>
      <c r="J105" s="153">
        <v>2.674276269111719</v>
      </c>
      <c r="K105" s="153">
        <v>2.1674892210293235</v>
      </c>
      <c r="L105" s="153">
        <v>6.0931396627137273</v>
      </c>
      <c r="M105" s="152">
        <v>5.4277206280454786</v>
      </c>
      <c r="N105" s="152">
        <v>1.7113808777551673</v>
      </c>
      <c r="O105" s="153">
        <v>2.0583350875961921</v>
      </c>
      <c r="P105" s="152">
        <v>0.28068205739948077</v>
      </c>
      <c r="Q105" s="153">
        <v>10.225403285539416</v>
      </c>
      <c r="R105" s="152">
        <v>1.033065905706422</v>
      </c>
      <c r="S105" s="152">
        <v>0.19101973350797996</v>
      </c>
      <c r="T105" s="161">
        <v>1.6568038110386016</v>
      </c>
    </row>
    <row r="106" spans="1:20">
      <c r="A106" s="154" t="s">
        <v>53</v>
      </c>
      <c r="B106" s="141" t="s">
        <v>54</v>
      </c>
      <c r="C106" s="159" t="s">
        <v>170</v>
      </c>
      <c r="D106" s="158">
        <v>8.9380281816028567E-3</v>
      </c>
      <c r="E106" s="152">
        <v>4.0221126817212849E-2</v>
      </c>
      <c r="F106" s="152">
        <v>5.3017403830540948</v>
      </c>
      <c r="G106" s="152">
        <v>3.2891943708298514</v>
      </c>
      <c r="H106" s="152">
        <v>2.0125460122242433</v>
      </c>
      <c r="I106" s="152">
        <v>1.7012046972317436</v>
      </c>
      <c r="J106" s="152">
        <v>6.1076525907619521E-2</v>
      </c>
      <c r="K106" s="152">
        <v>0.19365727726806189</v>
      </c>
      <c r="L106" s="152">
        <v>4.8205765326111409</v>
      </c>
      <c r="M106" s="158">
        <v>8.8042462790847029</v>
      </c>
      <c r="N106" s="158">
        <v>1.9127380308630113</v>
      </c>
      <c r="O106" s="152">
        <v>2.4073089235783693</v>
      </c>
      <c r="P106" s="158">
        <v>1.3466629126948302</v>
      </c>
      <c r="Q106" s="152">
        <v>6.1031835766711504</v>
      </c>
      <c r="R106" s="158">
        <v>2.6650220694812519</v>
      </c>
      <c r="S106" s="158">
        <v>0.30836197226529855</v>
      </c>
      <c r="T106" s="162">
        <v>5.7694971912246436</v>
      </c>
    </row>
    <row r="107" spans="1:20">
      <c r="A107" s="127" t="s">
        <v>55</v>
      </c>
      <c r="B107" s="131" t="s">
        <v>56</v>
      </c>
      <c r="C107" s="160" t="s">
        <v>170</v>
      </c>
      <c r="D107" s="152">
        <v>1.5221916515398871E-2</v>
      </c>
      <c r="E107" s="152">
        <v>4.9471228675046337E-2</v>
      </c>
      <c r="F107" s="152">
        <v>7.2932007504404845</v>
      </c>
      <c r="G107" s="152">
        <v>4.2183736143299129</v>
      </c>
      <c r="H107" s="152">
        <v>3.0748271361105721</v>
      </c>
      <c r="I107" s="152">
        <v>2.0473477713211481</v>
      </c>
      <c r="J107" s="152">
        <v>3.9957530852922037E-2</v>
      </c>
      <c r="K107" s="152">
        <v>0.323465725952226</v>
      </c>
      <c r="L107" s="152">
        <v>5.344795436469429</v>
      </c>
      <c r="M107" s="152">
        <v>6.2693295647297003</v>
      </c>
      <c r="N107" s="152">
        <v>2.1272628330269923</v>
      </c>
      <c r="O107" s="152">
        <v>2.2547463838434578</v>
      </c>
      <c r="P107" s="152">
        <v>1.5983012341168816</v>
      </c>
      <c r="Q107" s="152">
        <v>8.9866389627786081</v>
      </c>
      <c r="R107" s="152">
        <v>3.615205172407232</v>
      </c>
      <c r="S107" s="152">
        <v>0.41099174591576954</v>
      </c>
      <c r="T107" s="161">
        <v>5.245852979119336</v>
      </c>
    </row>
    <row r="108" spans="1:20">
      <c r="A108" s="127" t="s">
        <v>57</v>
      </c>
      <c r="B108" s="131" t="s">
        <v>58</v>
      </c>
      <c r="C108" s="160" t="s">
        <v>170</v>
      </c>
      <c r="D108" s="152">
        <v>8.9628489909325849E-3</v>
      </c>
      <c r="E108" s="152">
        <v>5.9752326606217231E-2</v>
      </c>
      <c r="F108" s="152">
        <v>5.7451862031877861</v>
      </c>
      <c r="G108" s="152">
        <v>3.1608980774688917</v>
      </c>
      <c r="H108" s="152">
        <v>2.5842881257188952</v>
      </c>
      <c r="I108" s="152">
        <v>1.8314088104805581</v>
      </c>
      <c r="J108" s="152">
        <v>3.88390122940412E-2</v>
      </c>
      <c r="K108" s="152">
        <v>0.16730651449740824</v>
      </c>
      <c r="L108" s="152">
        <v>5.2044276474015208</v>
      </c>
      <c r="M108" s="152">
        <v>5.2426848494668334</v>
      </c>
      <c r="N108" s="152">
        <v>0.7200155356049176</v>
      </c>
      <c r="O108" s="152">
        <v>1.1890712994637227</v>
      </c>
      <c r="P108" s="152">
        <v>0.58557280074092888</v>
      </c>
      <c r="Q108" s="152">
        <v>6.8685299433846705</v>
      </c>
      <c r="R108" s="152">
        <v>5.1416877044649922</v>
      </c>
      <c r="S108" s="152">
        <v>0.74391646624740448</v>
      </c>
      <c r="T108" s="161">
        <v>6.2471057466800115</v>
      </c>
    </row>
    <row r="109" spans="1:20">
      <c r="A109" s="127" t="s">
        <v>59</v>
      </c>
      <c r="B109" s="131" t="s">
        <v>60</v>
      </c>
      <c r="C109" s="160" t="s">
        <v>170</v>
      </c>
      <c r="D109" s="152">
        <v>1.1963225046207957E-2</v>
      </c>
      <c r="E109" s="152">
        <v>5.3834512707935808E-2</v>
      </c>
      <c r="F109" s="152">
        <v>6.2747115367360733</v>
      </c>
      <c r="G109" s="152">
        <v>3.7205629893706744</v>
      </c>
      <c r="H109" s="152">
        <v>2.5541485473653989</v>
      </c>
      <c r="I109" s="152">
        <v>1.9739321326243129</v>
      </c>
      <c r="J109" s="152">
        <v>3.5889675138623865E-2</v>
      </c>
      <c r="K109" s="152">
        <v>0.17944837569311936</v>
      </c>
      <c r="L109" s="152">
        <v>5.4073777208859966</v>
      </c>
      <c r="M109" s="152">
        <v>4.2021839675694412</v>
      </c>
      <c r="N109" s="152">
        <v>1.2980099175135633</v>
      </c>
      <c r="O109" s="152">
        <v>2.6319095101657504</v>
      </c>
      <c r="P109" s="152">
        <v>0.91518671603490864</v>
      </c>
      <c r="Q109" s="152">
        <v>8.0811585187134742</v>
      </c>
      <c r="R109" s="152">
        <v>8.0991033562827859</v>
      </c>
      <c r="S109" s="152">
        <v>0.50245545194073415</v>
      </c>
      <c r="T109" s="161">
        <v>6.4541599124291933</v>
      </c>
    </row>
    <row r="110" spans="1:20">
      <c r="A110" s="127" t="s">
        <v>61</v>
      </c>
      <c r="B110" s="131" t="s">
        <v>62</v>
      </c>
      <c r="C110" s="160" t="s">
        <v>170</v>
      </c>
      <c r="D110" s="152">
        <v>1.4116617376144327E-2</v>
      </c>
      <c r="E110" s="152">
        <v>1.4116617376144327E-2</v>
      </c>
      <c r="F110" s="152">
        <v>6.267778115008082</v>
      </c>
      <c r="G110" s="152">
        <v>3.2609386138893397</v>
      </c>
      <c r="H110" s="152">
        <v>3.0068395011187419</v>
      </c>
      <c r="I110" s="152">
        <v>2.2586587801830924</v>
      </c>
      <c r="J110" s="152">
        <v>7.0583086880721638E-2</v>
      </c>
      <c r="K110" s="152">
        <v>0.21174926064216493</v>
      </c>
      <c r="L110" s="152">
        <v>7.3759325790354113</v>
      </c>
      <c r="M110" s="152">
        <v>2.4545445033150428</v>
      </c>
      <c r="N110" s="152">
        <v>1.0940378466511855</v>
      </c>
      <c r="O110" s="152">
        <v>1.7292856285776803</v>
      </c>
      <c r="P110" s="152">
        <v>0.55760638635770088</v>
      </c>
      <c r="Q110" s="152">
        <v>7.9900054348976903</v>
      </c>
      <c r="R110" s="152">
        <v>5.0819822554119582</v>
      </c>
      <c r="S110" s="152">
        <v>0.52937315160541232</v>
      </c>
      <c r="T110" s="161">
        <v>6.3101279671365145</v>
      </c>
    </row>
    <row r="111" spans="1:20">
      <c r="A111" s="127" t="s">
        <v>63</v>
      </c>
      <c r="B111" s="131" t="s">
        <v>64</v>
      </c>
      <c r="C111" s="160" t="s">
        <v>170</v>
      </c>
      <c r="D111" s="152">
        <v>1.8841194747074904E-2</v>
      </c>
      <c r="E111" s="152">
        <v>7.8056378237881738E-2</v>
      </c>
      <c r="F111" s="152">
        <v>7.5041787078349769</v>
      </c>
      <c r="G111" s="152">
        <v>3.9754920916328054</v>
      </c>
      <c r="H111" s="152">
        <v>3.5286866162021715</v>
      </c>
      <c r="I111" s="152">
        <v>1.5279311740127888</v>
      </c>
      <c r="J111" s="152">
        <v>0.10497237073370304</v>
      </c>
      <c r="K111" s="152">
        <v>0.85862016061669921</v>
      </c>
      <c r="L111" s="152">
        <v>12.908012801246031</v>
      </c>
      <c r="M111" s="152">
        <v>4.1652939220381269</v>
      </c>
      <c r="N111" s="152">
        <v>2.2008309864083211</v>
      </c>
      <c r="O111" s="152">
        <v>2.5911128775977299</v>
      </c>
      <c r="P111" s="152">
        <v>0.8891249521119633</v>
      </c>
      <c r="Q111" s="152">
        <v>9.5865793272616848</v>
      </c>
      <c r="R111" s="152">
        <v>5.6137788348784605</v>
      </c>
      <c r="S111" s="152">
        <v>1.1986588658139081</v>
      </c>
      <c r="T111" s="161">
        <v>7.2287383846277384</v>
      </c>
    </row>
    <row r="112" spans="1:20">
      <c r="A112" s="127" t="s">
        <v>65</v>
      </c>
      <c r="B112" s="131" t="s">
        <v>66</v>
      </c>
      <c r="C112" s="160" t="s">
        <v>170</v>
      </c>
      <c r="D112" s="152">
        <v>3.0009392939990215E-3</v>
      </c>
      <c r="E112" s="152">
        <v>2.7008453645991193E-2</v>
      </c>
      <c r="F112" s="152">
        <v>5.5397339367221941</v>
      </c>
      <c r="G112" s="152">
        <v>2.7728679076550962</v>
      </c>
      <c r="H112" s="152">
        <v>2.7668660290670979</v>
      </c>
      <c r="I112" s="152">
        <v>1.5244771613515031</v>
      </c>
      <c r="J112" s="152">
        <v>4.5014089409985331E-2</v>
      </c>
      <c r="K112" s="152">
        <v>0.19206011481593738</v>
      </c>
      <c r="L112" s="152">
        <v>4.7024718736964672</v>
      </c>
      <c r="M112" s="152">
        <v>4.0820579043371952</v>
      </c>
      <c r="N112" s="152">
        <v>1.2753991999495842</v>
      </c>
      <c r="O112" s="152">
        <v>1.3414198644175626</v>
      </c>
      <c r="P112" s="152">
        <v>0.45614277268785131</v>
      </c>
      <c r="Q112" s="152">
        <v>6.4820288750378863</v>
      </c>
      <c r="R112" s="152">
        <v>3.4270726737468826</v>
      </c>
      <c r="S112" s="152">
        <v>0.36011271527988264</v>
      </c>
      <c r="T112" s="161">
        <v>4.9875611066263739</v>
      </c>
    </row>
    <row r="113" spans="1:40">
      <c r="A113" s="127" t="s">
        <v>67</v>
      </c>
      <c r="B113" s="131" t="s">
        <v>68</v>
      </c>
      <c r="C113" s="160" t="s">
        <v>170</v>
      </c>
      <c r="D113" s="152">
        <v>7.4849178904507416E-3</v>
      </c>
      <c r="E113" s="152">
        <v>1.4969835780901483E-2</v>
      </c>
      <c r="F113" s="152">
        <v>7.4774329725602913</v>
      </c>
      <c r="G113" s="152">
        <v>3.9071271388152873</v>
      </c>
      <c r="H113" s="152">
        <v>3.570305833745004</v>
      </c>
      <c r="I113" s="152">
        <v>1.8263199652699811</v>
      </c>
      <c r="J113" s="152">
        <v>2.9939671561802966E-2</v>
      </c>
      <c r="K113" s="152">
        <v>0.20957770093262076</v>
      </c>
      <c r="L113" s="152">
        <v>5.5350967799883239</v>
      </c>
      <c r="M113" s="152">
        <v>5.7795627581528226</v>
      </c>
      <c r="N113" s="152">
        <v>1.6878489842966422</v>
      </c>
      <c r="O113" s="152">
        <v>1.8712294726126855</v>
      </c>
      <c r="P113" s="152">
        <v>0.90941752368976514</v>
      </c>
      <c r="Q113" s="152">
        <v>8.749869013936916</v>
      </c>
      <c r="R113" s="152">
        <v>3.0650738761395786</v>
      </c>
      <c r="S113" s="152">
        <v>0.26945704405622667</v>
      </c>
      <c r="T113" s="161">
        <v>4.6743312225864884</v>
      </c>
    </row>
    <row r="114" spans="1:40">
      <c r="A114" s="127" t="s">
        <v>69</v>
      </c>
      <c r="B114" s="131" t="s">
        <v>70</v>
      </c>
      <c r="C114" s="160" t="s">
        <v>170</v>
      </c>
      <c r="D114" s="152">
        <v>3.8625200368226913E-2</v>
      </c>
      <c r="E114" s="152">
        <v>9.0125467525862785E-2</v>
      </c>
      <c r="F114" s="152">
        <v>6.5405339290197562</v>
      </c>
      <c r="G114" s="152">
        <v>3.4633929663510132</v>
      </c>
      <c r="H114" s="152">
        <v>3.0771409626687438</v>
      </c>
      <c r="I114" s="152">
        <v>1.9891978189636859</v>
      </c>
      <c r="J114" s="152">
        <v>5.1500267157635886E-2</v>
      </c>
      <c r="K114" s="152">
        <v>0.15450080147290765</v>
      </c>
      <c r="L114" s="152">
        <v>5.5942165199981968</v>
      </c>
      <c r="M114" s="152">
        <v>3.4863921664816244</v>
      </c>
      <c r="N114" s="152">
        <v>0.89481714186392336</v>
      </c>
      <c r="O114" s="152">
        <v>1.0815056103103535</v>
      </c>
      <c r="P114" s="152">
        <v>0.76606647396983374</v>
      </c>
      <c r="Q114" s="152">
        <v>8.1499172776958773</v>
      </c>
      <c r="R114" s="152">
        <v>3.4762680331404221</v>
      </c>
      <c r="S114" s="152">
        <v>0.58581553891810811</v>
      </c>
      <c r="T114" s="161">
        <v>5.0920889152112476</v>
      </c>
    </row>
    <row r="115" spans="1:40">
      <c r="A115" s="127">
        <v>10</v>
      </c>
      <c r="B115" s="131" t="s">
        <v>71</v>
      </c>
      <c r="C115" s="160" t="s">
        <v>170</v>
      </c>
      <c r="D115" s="152">
        <v>0</v>
      </c>
      <c r="E115" s="152">
        <v>7.0722267227301364E-2</v>
      </c>
      <c r="F115" s="152">
        <v>8.194139052835963</v>
      </c>
      <c r="G115" s="152">
        <v>4.1983309544934357</v>
      </c>
      <c r="H115" s="152">
        <v>3.9958080983425268</v>
      </c>
      <c r="I115" s="152">
        <v>2.2020342295773379</v>
      </c>
      <c r="J115" s="152">
        <v>4.1790430634314445E-2</v>
      </c>
      <c r="K115" s="152">
        <v>0.27324512337820983</v>
      </c>
      <c r="L115" s="152">
        <v>6.6350345253250014</v>
      </c>
      <c r="M115" s="152">
        <v>6.629449418010533</v>
      </c>
      <c r="N115" s="152">
        <v>1.2569275675397651</v>
      </c>
      <c r="O115" s="152">
        <v>2.9574766295053299</v>
      </c>
      <c r="P115" s="152">
        <v>1.3533670228497214</v>
      </c>
      <c r="Q115" s="152">
        <v>6.9597140248685205</v>
      </c>
      <c r="R115" s="152">
        <v>2.9092569018503518</v>
      </c>
      <c r="S115" s="152">
        <v>0.47898262803945019</v>
      </c>
      <c r="T115" s="161">
        <v>5.8088698581697074</v>
      </c>
    </row>
    <row r="116" spans="1:40">
      <c r="A116" s="127">
        <v>11</v>
      </c>
      <c r="B116" s="131" t="s">
        <v>72</v>
      </c>
      <c r="C116" s="160" t="s">
        <v>170</v>
      </c>
      <c r="D116" s="152">
        <v>1.3235461507307297E-2</v>
      </c>
      <c r="E116" s="152">
        <v>2.6470923014614595E-2</v>
      </c>
      <c r="F116" s="152">
        <v>6.7394969995208758</v>
      </c>
      <c r="G116" s="152">
        <v>3.4385728995984359</v>
      </c>
      <c r="H116" s="152">
        <v>3.3009240999224403</v>
      </c>
      <c r="I116" s="152">
        <v>1.9694366722873258</v>
      </c>
      <c r="J116" s="152">
        <v>7.1471492139459414E-2</v>
      </c>
      <c r="K116" s="152">
        <v>0.45000569124844814</v>
      </c>
      <c r="L116" s="152">
        <v>7.4197997209964708</v>
      </c>
      <c r="M116" s="152">
        <v>5.8530464990360684</v>
      </c>
      <c r="N116" s="152">
        <v>2.0382610721253238</v>
      </c>
      <c r="O116" s="152">
        <v>4.1347581748827995</v>
      </c>
      <c r="P116" s="152">
        <v>1.6253146730973362</v>
      </c>
      <c r="Q116" s="152">
        <v>9.7783589615986308</v>
      </c>
      <c r="R116" s="152">
        <v>3.6053397145905084</v>
      </c>
      <c r="S116" s="152">
        <v>0.57441902941713674</v>
      </c>
      <c r="T116" s="161">
        <v>6.0168408012218979</v>
      </c>
    </row>
    <row r="117" spans="1:40">
      <c r="A117" s="127">
        <v>12</v>
      </c>
      <c r="B117" s="131" t="s">
        <v>73</v>
      </c>
      <c r="C117" s="160" t="s">
        <v>170</v>
      </c>
      <c r="D117" s="152">
        <v>1.0724397288872365E-2</v>
      </c>
      <c r="E117" s="152">
        <v>3.932279005919867E-2</v>
      </c>
      <c r="F117" s="152">
        <v>4.4935224640375209</v>
      </c>
      <c r="G117" s="152">
        <v>2.3843909972259558</v>
      </c>
      <c r="H117" s="152">
        <v>2.1091314668115655</v>
      </c>
      <c r="I117" s="152">
        <v>1.5514628077902022</v>
      </c>
      <c r="J117" s="152">
        <v>1.4299196385163153E-2</v>
      </c>
      <c r="K117" s="152">
        <v>0.13226756656275918</v>
      </c>
      <c r="L117" s="152">
        <v>3.4389567306317388</v>
      </c>
      <c r="M117" s="152">
        <v>2.8594563825624202</v>
      </c>
      <c r="N117" s="152">
        <v>0.657763033717505</v>
      </c>
      <c r="O117" s="152">
        <v>1.1868332999685418</v>
      </c>
      <c r="P117" s="152">
        <v>0.45399948522893013</v>
      </c>
      <c r="Q117" s="152">
        <v>5.5695369920210487</v>
      </c>
      <c r="R117" s="152">
        <v>3.2173191866617099</v>
      </c>
      <c r="S117" s="152">
        <v>0.4647238825178025</v>
      </c>
      <c r="T117" s="161">
        <v>4.8688763691480537</v>
      </c>
    </row>
    <row r="118" spans="1:40">
      <c r="A118" s="127">
        <v>13</v>
      </c>
      <c r="B118" s="131" t="s">
        <v>74</v>
      </c>
      <c r="C118" s="160" t="s">
        <v>170</v>
      </c>
      <c r="D118" s="152">
        <v>2.802188219117591E-2</v>
      </c>
      <c r="E118" s="152">
        <v>8.503191837322345E-2</v>
      </c>
      <c r="F118" s="152">
        <v>7.5518972505219075</v>
      </c>
      <c r="G118" s="152">
        <v>3.6911582748376541</v>
      </c>
      <c r="H118" s="152">
        <v>3.8607389756842534</v>
      </c>
      <c r="I118" s="152">
        <v>1.5465180154130014</v>
      </c>
      <c r="J118" s="152">
        <v>0.26958983211510618</v>
      </c>
      <c r="K118" s="152">
        <v>1.5605289565085894</v>
      </c>
      <c r="L118" s="152">
        <v>12.97316518271475</v>
      </c>
      <c r="M118" s="152">
        <v>8.6249123045157674</v>
      </c>
      <c r="N118" s="152">
        <v>4.751641575003708</v>
      </c>
      <c r="O118" s="152">
        <v>7.581368540412627</v>
      </c>
      <c r="P118" s="152">
        <v>3.7607298444157462</v>
      </c>
      <c r="Q118" s="152">
        <v>10.31736714125106</v>
      </c>
      <c r="R118" s="152">
        <v>10.283064492361863</v>
      </c>
      <c r="S118" s="152">
        <v>2.0914953104413878</v>
      </c>
      <c r="T118" s="161">
        <v>7.5929638020089758</v>
      </c>
    </row>
    <row r="119" spans="1:40">
      <c r="A119" s="127">
        <v>14</v>
      </c>
      <c r="B119" s="131" t="s">
        <v>75</v>
      </c>
      <c r="C119" s="160" t="s">
        <v>170</v>
      </c>
      <c r="D119" s="152">
        <v>1.135387912376438E-2</v>
      </c>
      <c r="E119" s="152">
        <v>2.8384697809410948E-2</v>
      </c>
      <c r="F119" s="152">
        <v>6.7612350182016874</v>
      </c>
      <c r="G119" s="152">
        <v>3.9923077468936499</v>
      </c>
      <c r="H119" s="152">
        <v>2.7689272713080375</v>
      </c>
      <c r="I119" s="152">
        <v>2.1061445774582919</v>
      </c>
      <c r="J119" s="152">
        <v>4.1157811823645869E-2</v>
      </c>
      <c r="K119" s="152">
        <v>0.26965462918940403</v>
      </c>
      <c r="L119" s="152">
        <v>6.0956138545710008</v>
      </c>
      <c r="M119" s="152">
        <v>3.1869018815913952</v>
      </c>
      <c r="N119" s="152">
        <v>1.0473953491672638</v>
      </c>
      <c r="O119" s="152">
        <v>2.6823539429893342</v>
      </c>
      <c r="P119" s="152">
        <v>0.81038312245868249</v>
      </c>
      <c r="Q119" s="152">
        <v>7.0195357682673265</v>
      </c>
      <c r="R119" s="152">
        <v>3.4004867975674311</v>
      </c>
      <c r="S119" s="152">
        <v>0.28100850831316837</v>
      </c>
      <c r="T119" s="161">
        <v>5.2852307321123178</v>
      </c>
    </row>
    <row r="120" spans="1:40">
      <c r="A120" s="127">
        <v>15</v>
      </c>
      <c r="B120" s="131" t="s">
        <v>76</v>
      </c>
      <c r="C120" s="160" t="s">
        <v>170</v>
      </c>
      <c r="D120" s="152">
        <v>6.9252557150672788E-3</v>
      </c>
      <c r="E120" s="152">
        <v>2.7701022860269115E-2</v>
      </c>
      <c r="F120" s="152">
        <v>4.3836868676375875</v>
      </c>
      <c r="G120" s="152">
        <v>2.3407364316927399</v>
      </c>
      <c r="H120" s="152">
        <v>2.0429504359448476</v>
      </c>
      <c r="I120" s="152">
        <v>1.9321463445037708</v>
      </c>
      <c r="J120" s="152">
        <v>6.9252557150672788E-3</v>
      </c>
      <c r="K120" s="152">
        <v>0.11772934715614373</v>
      </c>
      <c r="L120" s="152">
        <v>2.9293831674734592</v>
      </c>
      <c r="M120" s="152">
        <v>2.1713151425638744</v>
      </c>
      <c r="N120" s="152">
        <v>0.44321636576430584</v>
      </c>
      <c r="O120" s="152">
        <v>0.74792761722726619</v>
      </c>
      <c r="P120" s="152">
        <v>0.33241227432322934</v>
      </c>
      <c r="Q120" s="152">
        <v>5.2701195991661995</v>
      </c>
      <c r="R120" s="152">
        <v>1.710538161621618</v>
      </c>
      <c r="S120" s="152">
        <v>0.41551534290403674</v>
      </c>
      <c r="T120" s="161">
        <v>4.7507254205361535</v>
      </c>
    </row>
    <row r="121" spans="1:40">
      <c r="A121" s="127">
        <v>16</v>
      </c>
      <c r="B121" s="131" t="s">
        <v>77</v>
      </c>
      <c r="C121" s="160" t="s">
        <v>170</v>
      </c>
      <c r="D121" s="152">
        <v>1.9908817615321827E-2</v>
      </c>
      <c r="E121" s="152">
        <v>2.8441168021888324E-2</v>
      </c>
      <c r="F121" s="152">
        <v>6.6552333171218674</v>
      </c>
      <c r="G121" s="152">
        <v>3.7400135948783144</v>
      </c>
      <c r="H121" s="152">
        <v>2.9152197222435534</v>
      </c>
      <c r="I121" s="152">
        <v>2.2070346384985342</v>
      </c>
      <c r="J121" s="152">
        <v>5.1194102439398981E-2</v>
      </c>
      <c r="K121" s="152">
        <v>0.3270734322517157</v>
      </c>
      <c r="L121" s="152">
        <v>5.7052983051907971</v>
      </c>
      <c r="M121" s="152">
        <v>5.5819222386278868</v>
      </c>
      <c r="N121" s="152">
        <v>1.1376467208755328</v>
      </c>
      <c r="O121" s="152">
        <v>2.0250111631584486</v>
      </c>
      <c r="P121" s="152">
        <v>1.1404908376777219</v>
      </c>
      <c r="Q121" s="152">
        <v>7.9151770604915201</v>
      </c>
      <c r="R121" s="152">
        <v>2.6535609764421806</v>
      </c>
      <c r="S121" s="152">
        <v>0.57451159404214414</v>
      </c>
      <c r="T121" s="161">
        <v>6.3281598848701517</v>
      </c>
    </row>
    <row r="122" spans="1:40">
      <c r="A122" s="127">
        <v>17</v>
      </c>
      <c r="B122" s="131" t="s">
        <v>78</v>
      </c>
      <c r="C122" s="160" t="s">
        <v>170</v>
      </c>
      <c r="D122" s="152">
        <v>7.4832375478927201E-3</v>
      </c>
      <c r="E122" s="152">
        <v>1.7959770114942528E-2</v>
      </c>
      <c r="F122" s="152">
        <v>6.0314894636015319</v>
      </c>
      <c r="G122" s="152">
        <v>3.385416666666667</v>
      </c>
      <c r="H122" s="152">
        <v>2.6460727969348659</v>
      </c>
      <c r="I122" s="152">
        <v>2.249461206896552</v>
      </c>
      <c r="J122" s="152">
        <v>3.292624521072797E-2</v>
      </c>
      <c r="K122" s="152">
        <v>0.25892001915708812</v>
      </c>
      <c r="L122" s="152">
        <v>6.8591355363984672</v>
      </c>
      <c r="M122" s="152">
        <v>5.2893980008845265</v>
      </c>
      <c r="N122" s="152">
        <v>1.9082255747126438</v>
      </c>
      <c r="O122" s="152">
        <v>2.360213122605364</v>
      </c>
      <c r="P122" s="152">
        <v>1.2422174329501916</v>
      </c>
      <c r="Q122" s="152">
        <v>8.1282926245210732</v>
      </c>
      <c r="R122" s="152">
        <v>3.413852969348659</v>
      </c>
      <c r="S122" s="152">
        <v>0.39810823754789271</v>
      </c>
      <c r="T122" s="161">
        <v>5.8728448275862064</v>
      </c>
    </row>
    <row r="123" spans="1:40">
      <c r="A123" s="127">
        <v>18</v>
      </c>
      <c r="B123" s="131" t="s">
        <v>79</v>
      </c>
      <c r="C123" s="160" t="s">
        <v>170</v>
      </c>
      <c r="D123" s="152">
        <v>1.6694713785826855E-2</v>
      </c>
      <c r="E123" s="152">
        <v>1.3355771028661485E-2</v>
      </c>
      <c r="F123" s="152">
        <v>5.2989021556214437</v>
      </c>
      <c r="G123" s="152">
        <v>2.9816758821486768</v>
      </c>
      <c r="H123" s="152">
        <v>2.3172262734727678</v>
      </c>
      <c r="I123" s="152">
        <v>1.8464353447124502</v>
      </c>
      <c r="J123" s="152">
        <v>6.010096962897668E-2</v>
      </c>
      <c r="K123" s="152">
        <v>0.31386061917354491</v>
      </c>
      <c r="L123" s="152">
        <v>4.9382963378475839</v>
      </c>
      <c r="M123" s="152">
        <v>8.9610564071949828</v>
      </c>
      <c r="N123" s="152">
        <v>1.7028608061543393</v>
      </c>
      <c r="O123" s="152">
        <v>2.0434329673852072</v>
      </c>
      <c r="P123" s="152">
        <v>1.3823223014664636</v>
      </c>
      <c r="Q123" s="152">
        <v>8.0168015599540556</v>
      </c>
      <c r="R123" s="152">
        <v>2.6978657477896202</v>
      </c>
      <c r="S123" s="152">
        <v>0.1268798247722841</v>
      </c>
      <c r="T123" s="161">
        <v>5.2822074418356175</v>
      </c>
    </row>
    <row r="124" spans="1:40">
      <c r="A124" s="127">
        <v>19</v>
      </c>
      <c r="B124" s="131" t="s">
        <v>80</v>
      </c>
      <c r="C124" s="160" t="s">
        <v>170</v>
      </c>
      <c r="D124" s="152">
        <v>2.0822921872397135E-2</v>
      </c>
      <c r="E124" s="152">
        <v>3.3316674995835412E-2</v>
      </c>
      <c r="F124" s="152">
        <v>5.7721139430284856</v>
      </c>
      <c r="G124" s="152">
        <v>3.6440113276694985</v>
      </c>
      <c r="H124" s="152">
        <v>2.128102615358987</v>
      </c>
      <c r="I124" s="152">
        <v>1.9948359153756454</v>
      </c>
      <c r="J124" s="152">
        <v>2.0822921872397135E-2</v>
      </c>
      <c r="K124" s="152">
        <v>0.11660836248542396</v>
      </c>
      <c r="L124" s="152">
        <v>4.8017657837747789</v>
      </c>
      <c r="M124" s="152">
        <v>3.8310501588659691</v>
      </c>
      <c r="N124" s="152">
        <v>0.65383974679327006</v>
      </c>
      <c r="O124" s="152">
        <v>0.76628352490421459</v>
      </c>
      <c r="P124" s="152">
        <v>0.52057304680992844</v>
      </c>
      <c r="Q124" s="152">
        <v>5.3556555055805424</v>
      </c>
      <c r="R124" s="152">
        <v>2.4071297684491086</v>
      </c>
      <c r="S124" s="152">
        <v>0.52473763118440775</v>
      </c>
      <c r="T124" s="161">
        <v>5.4930867899383644</v>
      </c>
    </row>
    <row r="125" spans="1:40">
      <c r="A125" s="127" t="s">
        <v>81</v>
      </c>
      <c r="B125" s="131" t="s">
        <v>82</v>
      </c>
      <c r="C125" s="160" t="s">
        <v>170</v>
      </c>
      <c r="D125" s="152">
        <v>3.0112318949682314E-2</v>
      </c>
      <c r="E125" s="152">
        <v>0.13249420337860218</v>
      </c>
      <c r="F125" s="152">
        <v>4.8420608871089161</v>
      </c>
      <c r="G125" s="152">
        <v>2.3487608780752205</v>
      </c>
      <c r="H125" s="152">
        <v>2.4933000090336956</v>
      </c>
      <c r="I125" s="152">
        <v>0.99370652533951653</v>
      </c>
      <c r="J125" s="152">
        <v>3.0112318949682314E-2</v>
      </c>
      <c r="K125" s="152">
        <v>0.13851666716853864</v>
      </c>
      <c r="L125" s="152">
        <v>5.004667409437201</v>
      </c>
      <c r="M125" s="152">
        <v>0.93932971980153435</v>
      </c>
      <c r="N125" s="152">
        <v>1.6320876870727814</v>
      </c>
      <c r="O125" s="152">
        <v>0.88530217712066006</v>
      </c>
      <c r="P125" s="152">
        <v>1.0599536270288175</v>
      </c>
      <c r="Q125" s="152">
        <v>7.9918094492456868</v>
      </c>
      <c r="R125" s="152">
        <v>2.7101087054714084</v>
      </c>
      <c r="S125" s="152">
        <v>0.54202174109428169</v>
      </c>
      <c r="T125" s="161">
        <v>4.5228703062422841</v>
      </c>
    </row>
    <row r="126" spans="1:40">
      <c r="A126" s="127" t="s">
        <v>83</v>
      </c>
      <c r="B126" s="131" t="s">
        <v>84</v>
      </c>
      <c r="C126" s="160" t="s">
        <v>170</v>
      </c>
      <c r="D126" s="152">
        <v>5.9385308074782303E-2</v>
      </c>
      <c r="E126" s="152">
        <v>5.3986643704347546E-2</v>
      </c>
      <c r="F126" s="152">
        <v>5.2744950899147547</v>
      </c>
      <c r="G126" s="152">
        <v>2.953069410627811</v>
      </c>
      <c r="H126" s="152">
        <v>2.3214256792869445</v>
      </c>
      <c r="I126" s="152">
        <v>1.2362941408295587</v>
      </c>
      <c r="J126" s="152">
        <v>2.6993321852173773E-2</v>
      </c>
      <c r="K126" s="152">
        <v>0.21594657481739019</v>
      </c>
      <c r="L126" s="152">
        <v>4.6698446804260634</v>
      </c>
      <c r="M126" s="152">
        <v>0.85738574828112346</v>
      </c>
      <c r="N126" s="152">
        <v>1.4252473937947752</v>
      </c>
      <c r="O126" s="152">
        <v>0.75581301186086558</v>
      </c>
      <c r="P126" s="152">
        <v>0.62084640259999668</v>
      </c>
      <c r="Q126" s="152">
        <v>7.9846246038730015</v>
      </c>
      <c r="R126" s="152">
        <v>1.8409445503182511</v>
      </c>
      <c r="S126" s="152">
        <v>0.38870383467130232</v>
      </c>
      <c r="T126" s="161">
        <v>5.2421031036921466</v>
      </c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</row>
    <row r="127" spans="1:40">
      <c r="A127" s="127">
        <v>21</v>
      </c>
      <c r="B127" s="164" t="s">
        <v>85</v>
      </c>
      <c r="C127" s="160" t="s">
        <v>170</v>
      </c>
      <c r="D127" s="165">
        <v>7.4407945280397046E-3</v>
      </c>
      <c r="E127" s="152">
        <v>4.27845685362283E-2</v>
      </c>
      <c r="F127" s="152">
        <v>5.375974046508686</v>
      </c>
      <c r="G127" s="152">
        <v>2.6842666259903232</v>
      </c>
      <c r="H127" s="152">
        <v>2.6917074205183629</v>
      </c>
      <c r="I127" s="152">
        <v>1.8918220087540947</v>
      </c>
      <c r="J127" s="152">
        <v>9.487013023250622E-2</v>
      </c>
      <c r="K127" s="152">
        <v>0.37017952776997531</v>
      </c>
      <c r="L127" s="152">
        <v>6.5999847463712173</v>
      </c>
      <c r="M127" s="152">
        <v>4.1852823727374364</v>
      </c>
      <c r="N127" s="152">
        <v>1.0863560010937969</v>
      </c>
      <c r="O127" s="152">
        <v>2.5391711326935491</v>
      </c>
      <c r="P127" s="152">
        <v>1.4304927480156331</v>
      </c>
      <c r="Q127" s="152">
        <v>7.143162746918116</v>
      </c>
      <c r="R127" s="152">
        <v>4.058953415045659</v>
      </c>
      <c r="S127" s="152">
        <v>0.66595111025955345</v>
      </c>
      <c r="T127" s="161">
        <v>5.7201107934305222</v>
      </c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</row>
    <row r="128" spans="1:40">
      <c r="A128" s="127">
        <v>22</v>
      </c>
      <c r="B128" s="131" t="s">
        <v>86</v>
      </c>
      <c r="C128" s="160" t="s">
        <v>170</v>
      </c>
      <c r="D128" s="152">
        <v>6.56170131791771E-3</v>
      </c>
      <c r="E128" s="152">
        <v>2.624680527167084E-2</v>
      </c>
      <c r="F128" s="152">
        <v>5.6414227080797508</v>
      </c>
      <c r="G128" s="152">
        <v>3.5515208383229604</v>
      </c>
      <c r="H128" s="152">
        <v>2.0899018697567904</v>
      </c>
      <c r="I128" s="152">
        <v>1.7634572291903845</v>
      </c>
      <c r="J128" s="152">
        <v>2.624680527167084E-2</v>
      </c>
      <c r="K128" s="152">
        <v>0.20669359151440786</v>
      </c>
      <c r="L128" s="152">
        <v>5.009858956230171</v>
      </c>
      <c r="M128" s="152">
        <v>4.3535951270385462</v>
      </c>
      <c r="N128" s="152">
        <v>0.87762755127149372</v>
      </c>
      <c r="O128" s="152">
        <v>1.2106338931558174</v>
      </c>
      <c r="P128" s="152">
        <v>0.65124885580333269</v>
      </c>
      <c r="Q128" s="152">
        <v>6.8602587278829654</v>
      </c>
      <c r="R128" s="152">
        <v>1.9668699700458336</v>
      </c>
      <c r="S128" s="152">
        <v>0.34941059517911804</v>
      </c>
      <c r="T128" s="161">
        <v>5.1952270184613463</v>
      </c>
    </row>
    <row r="129" spans="1:20">
      <c r="A129" s="127">
        <v>23</v>
      </c>
      <c r="B129" s="131" t="s">
        <v>87</v>
      </c>
      <c r="C129" s="160" t="s">
        <v>170</v>
      </c>
      <c r="D129" s="152">
        <v>8.655835331388655E-3</v>
      </c>
      <c r="E129" s="152">
        <v>2.5967505994165967E-2</v>
      </c>
      <c r="F129" s="152">
        <v>6.119675579291779</v>
      </c>
      <c r="G129" s="152">
        <v>3.4363666265612967</v>
      </c>
      <c r="H129" s="152">
        <v>2.6833089527304832</v>
      </c>
      <c r="I129" s="152">
        <v>1.8696604315799497</v>
      </c>
      <c r="J129" s="152">
        <v>7.7902517982497907E-2</v>
      </c>
      <c r="K129" s="152">
        <v>9.5214188645275213E-2</v>
      </c>
      <c r="L129" s="152">
        <v>3.419054955898519</v>
      </c>
      <c r="M129" s="152">
        <v>3.0122435723973493</v>
      </c>
      <c r="N129" s="152">
        <v>0.92617438045858613</v>
      </c>
      <c r="O129" s="152">
        <v>0.55397346120887392</v>
      </c>
      <c r="P129" s="152">
        <v>0.68381099117970379</v>
      </c>
      <c r="Q129" s="152">
        <v>5.9725263786581726</v>
      </c>
      <c r="R129" s="152">
        <v>1.8436929255857837</v>
      </c>
      <c r="S129" s="152">
        <v>0.44144760190082144</v>
      </c>
      <c r="T129" s="161">
        <v>5.0463519981995866</v>
      </c>
    </row>
    <row r="130" spans="1:20">
      <c r="A130" s="127">
        <v>24</v>
      </c>
      <c r="B130" s="131" t="s">
        <v>88</v>
      </c>
      <c r="C130" s="160" t="s">
        <v>170</v>
      </c>
      <c r="D130" s="152">
        <v>1.4411817690506215E-2</v>
      </c>
      <c r="E130" s="152">
        <v>1.6813787305590584E-2</v>
      </c>
      <c r="F130" s="152">
        <v>5.250705578574431</v>
      </c>
      <c r="G130" s="152">
        <v>3.2738845853599954</v>
      </c>
      <c r="H130" s="152">
        <v>1.9768209932144358</v>
      </c>
      <c r="I130" s="152">
        <v>1.8086831201585301</v>
      </c>
      <c r="J130" s="152">
        <v>2.6421665765928061E-2</v>
      </c>
      <c r="K130" s="152">
        <v>0.15132408575031525</v>
      </c>
      <c r="L130" s="152">
        <v>4.1289857683300308</v>
      </c>
      <c r="M130" s="152">
        <v>4.5862089462868845</v>
      </c>
      <c r="N130" s="152">
        <v>0.78064012490241996</v>
      </c>
      <c r="O130" s="152">
        <v>1.0160331471806883</v>
      </c>
      <c r="P130" s="152">
        <v>0.49960967993754879</v>
      </c>
      <c r="Q130" s="152">
        <v>5.6422266258331835</v>
      </c>
      <c r="R130" s="152">
        <v>2.308292800096079</v>
      </c>
      <c r="S130" s="152">
        <v>0.35308953341740229</v>
      </c>
      <c r="T130" s="161">
        <v>5.2314898216537564</v>
      </c>
    </row>
    <row r="131" spans="1:20">
      <c r="A131" s="127">
        <v>25</v>
      </c>
      <c r="B131" s="131" t="s">
        <v>89</v>
      </c>
      <c r="C131" s="160" t="s">
        <v>170</v>
      </c>
      <c r="D131" s="152">
        <v>2.5516620432980596E-2</v>
      </c>
      <c r="E131" s="152">
        <v>8.0195092789367595E-2</v>
      </c>
      <c r="F131" s="152">
        <v>7.288640365106386</v>
      </c>
      <c r="G131" s="152">
        <v>3.9514309356215671</v>
      </c>
      <c r="H131" s="152">
        <v>3.3372094294848194</v>
      </c>
      <c r="I131" s="152">
        <v>1.815325282232048</v>
      </c>
      <c r="J131" s="152">
        <v>0.11847002343883849</v>
      </c>
      <c r="K131" s="152">
        <v>0.31895775541225746</v>
      </c>
      <c r="L131" s="152">
        <v>4.9866766789024943</v>
      </c>
      <c r="M131" s="152">
        <v>2.6107350996556913</v>
      </c>
      <c r="N131" s="152">
        <v>0.9915029653958175</v>
      </c>
      <c r="O131" s="152">
        <v>1.5638043093926679</v>
      </c>
      <c r="P131" s="152">
        <v>0.79466046491282427</v>
      </c>
      <c r="Q131" s="152">
        <v>6.2187649226664137</v>
      </c>
      <c r="R131" s="152">
        <v>3.7801050555715539</v>
      </c>
      <c r="S131" s="152">
        <v>0.89125909940910797</v>
      </c>
      <c r="T131" s="161">
        <v>5.5662684858801956</v>
      </c>
    </row>
    <row r="132" spans="1:20">
      <c r="A132" s="127">
        <v>26</v>
      </c>
      <c r="B132" s="131" t="s">
        <v>90</v>
      </c>
      <c r="C132" s="160" t="s">
        <v>170</v>
      </c>
      <c r="D132" s="152">
        <v>1.1506773654091041E-2</v>
      </c>
      <c r="E132" s="152">
        <v>7.6711824360606945E-2</v>
      </c>
      <c r="F132" s="152">
        <v>6.8791328495374282</v>
      </c>
      <c r="G132" s="152">
        <v>3.9410699765261823</v>
      </c>
      <c r="H132" s="152">
        <v>2.9380628730112464</v>
      </c>
      <c r="I132" s="152">
        <v>1.8027278724742632</v>
      </c>
      <c r="J132" s="152">
        <v>0.1016431672778042</v>
      </c>
      <c r="K132" s="152">
        <v>0.36438116571288298</v>
      </c>
      <c r="L132" s="152">
        <v>6.7928320471317454</v>
      </c>
      <c r="M132" s="152">
        <v>6.1938571618650169</v>
      </c>
      <c r="N132" s="152">
        <v>2.3972445112689669</v>
      </c>
      <c r="O132" s="152">
        <v>3.8605225609475444</v>
      </c>
      <c r="P132" s="152">
        <v>1.6416330413169886</v>
      </c>
      <c r="Q132" s="152">
        <v>7.8035103330827411</v>
      </c>
      <c r="R132" s="152">
        <v>4.1635342671719417</v>
      </c>
      <c r="S132" s="152">
        <v>0.67698184998235633</v>
      </c>
      <c r="T132" s="161">
        <v>5.8857147240675678</v>
      </c>
    </row>
    <row r="133" spans="1:20">
      <c r="A133" s="127">
        <v>27</v>
      </c>
      <c r="B133" s="131" t="s">
        <v>91</v>
      </c>
      <c r="C133" s="160" t="s">
        <v>170</v>
      </c>
      <c r="D133" s="152">
        <v>1.4967445805373314E-2</v>
      </c>
      <c r="E133" s="152">
        <v>4.9891486017911046E-2</v>
      </c>
      <c r="F133" s="152">
        <v>6.653861185255403</v>
      </c>
      <c r="G133" s="152">
        <v>4.0096124263061172</v>
      </c>
      <c r="H133" s="152">
        <v>2.6442487589492853</v>
      </c>
      <c r="I133" s="152">
        <v>1.9407788060967397</v>
      </c>
      <c r="J133" s="152">
        <v>5.4880634619702148E-2</v>
      </c>
      <c r="K133" s="152">
        <v>0.24779438055562486</v>
      </c>
      <c r="L133" s="152">
        <v>4.4719401967387595</v>
      </c>
      <c r="M133" s="152">
        <v>5.4304395458845693</v>
      </c>
      <c r="N133" s="152">
        <v>1.6381037909214127</v>
      </c>
      <c r="O133" s="152">
        <v>1.7994195957126582</v>
      </c>
      <c r="P133" s="152">
        <v>1.2007217634977259</v>
      </c>
      <c r="Q133" s="152">
        <v>6.1715768204155967</v>
      </c>
      <c r="R133" s="152">
        <v>3.4375233866340706</v>
      </c>
      <c r="S133" s="152">
        <v>0.35589260026109876</v>
      </c>
      <c r="T133" s="161">
        <v>5.7358578425258395</v>
      </c>
    </row>
    <row r="134" spans="1:20">
      <c r="A134" s="127">
        <v>28</v>
      </c>
      <c r="B134" s="131" t="s">
        <v>92</v>
      </c>
      <c r="C134" s="160" t="s">
        <v>170</v>
      </c>
      <c r="D134" s="152">
        <v>0</v>
      </c>
      <c r="E134" s="152">
        <v>5.0814181776186622E-2</v>
      </c>
      <c r="F134" s="152">
        <v>5.8505601108673062</v>
      </c>
      <c r="G134" s="152">
        <v>3.2913731377757247</v>
      </c>
      <c r="H134" s="152">
        <v>2.5591869730915811</v>
      </c>
      <c r="I134" s="152">
        <v>1.8708857835777803</v>
      </c>
      <c r="J134" s="152">
        <v>5.3123917311467837E-2</v>
      </c>
      <c r="K134" s="152">
        <v>0.22173461138699618</v>
      </c>
      <c r="L134" s="152">
        <v>4.1413558147592102</v>
      </c>
      <c r="M134" s="152">
        <v>5.7718211418819969</v>
      </c>
      <c r="N134" s="152">
        <v>1.351195288139508</v>
      </c>
      <c r="O134" s="152">
        <v>1.766947684490126</v>
      </c>
      <c r="P134" s="152">
        <v>1.3026908418986027</v>
      </c>
      <c r="Q134" s="152">
        <v>6.6381799283981984</v>
      </c>
      <c r="R134" s="152">
        <v>2.4483196673980832</v>
      </c>
      <c r="S134" s="152">
        <v>0.3556992724333064</v>
      </c>
      <c r="T134" s="161">
        <v>4.5109135004042038</v>
      </c>
    </row>
    <row r="135" spans="1:20">
      <c r="A135" s="127">
        <v>29</v>
      </c>
      <c r="B135" s="131" t="s">
        <v>93</v>
      </c>
      <c r="C135" s="160" t="s">
        <v>170</v>
      </c>
      <c r="D135" s="152">
        <v>1.5087637620808871E-2</v>
      </c>
      <c r="E135" s="152">
        <v>5.3884420074317395E-2</v>
      </c>
      <c r="F135" s="152">
        <v>5.1006992042348847</v>
      </c>
      <c r="G135" s="152">
        <v>2.8741949667640898</v>
      </c>
      <c r="H135" s="152">
        <v>2.2265042374707944</v>
      </c>
      <c r="I135" s="152">
        <v>1.6520963194785712</v>
      </c>
      <c r="J135" s="152">
        <v>5.2806731672831043E-2</v>
      </c>
      <c r="K135" s="152">
        <v>0.32761727405184971</v>
      </c>
      <c r="L135" s="152">
        <v>5.0015518712981404</v>
      </c>
      <c r="M135" s="152">
        <v>4.2990477670731524</v>
      </c>
      <c r="N135" s="152">
        <v>1.3104690962073988</v>
      </c>
      <c r="O135" s="152">
        <v>1.7533990292182879</v>
      </c>
      <c r="P135" s="152">
        <v>0.89448137323366872</v>
      </c>
      <c r="Q135" s="152">
        <v>7.3918647457948596</v>
      </c>
      <c r="R135" s="152">
        <v>2.0303649484002797</v>
      </c>
      <c r="S135" s="152">
        <v>0.36856943330833097</v>
      </c>
      <c r="T135" s="161">
        <v>5.4132288406659246</v>
      </c>
    </row>
    <row r="136" spans="1:20">
      <c r="A136" s="127">
        <v>30</v>
      </c>
      <c r="B136" s="131" t="s">
        <v>94</v>
      </c>
      <c r="C136" s="160" t="s">
        <v>170</v>
      </c>
      <c r="D136" s="152">
        <v>1.832436748210102E-2</v>
      </c>
      <c r="E136" s="152">
        <v>5.6281985837881708E-2</v>
      </c>
      <c r="F136" s="152">
        <v>6.5666679755500583</v>
      </c>
      <c r="G136" s="152">
        <v>3.3258726980013353</v>
      </c>
      <c r="H136" s="152">
        <v>3.240795277548723</v>
      </c>
      <c r="I136" s="152">
        <v>1.6452664232143557</v>
      </c>
      <c r="J136" s="152">
        <v>9.816625436839832E-2</v>
      </c>
      <c r="K136" s="152">
        <v>0.49214015523357019</v>
      </c>
      <c r="L136" s="152">
        <v>7.3585424274551379</v>
      </c>
      <c r="M136" s="152">
        <v>6.4171006728134588</v>
      </c>
      <c r="N136" s="152">
        <v>1.905734218138506</v>
      </c>
      <c r="O136" s="152">
        <v>2.3756233557152391</v>
      </c>
      <c r="P136" s="152">
        <v>1.3180455753196947</v>
      </c>
      <c r="Q136" s="152">
        <v>7.7132498265729508</v>
      </c>
      <c r="R136" s="152">
        <v>3.9384301252601404</v>
      </c>
      <c r="S136" s="152">
        <v>0.78140338477245064</v>
      </c>
      <c r="T136" s="161">
        <v>6.4423240533500863</v>
      </c>
    </row>
    <row r="137" spans="1:20">
      <c r="A137" s="127">
        <v>31</v>
      </c>
      <c r="B137" s="131" t="s">
        <v>95</v>
      </c>
      <c r="C137" s="160" t="s">
        <v>170</v>
      </c>
      <c r="D137" s="152">
        <v>1.1673731563229395E-2</v>
      </c>
      <c r="E137" s="152">
        <v>6.4548868643739002E-2</v>
      </c>
      <c r="F137" s="152">
        <v>6.3244157469025124</v>
      </c>
      <c r="G137" s="152">
        <v>3.2967991314743719</v>
      </c>
      <c r="H137" s="152">
        <v>3.027616615428141</v>
      </c>
      <c r="I137" s="152">
        <v>1.7407593831050889</v>
      </c>
      <c r="J137" s="152">
        <v>0.10643696425297387</v>
      </c>
      <c r="K137" s="152">
        <v>0.87415648705829518</v>
      </c>
      <c r="L137" s="152">
        <v>10.53382601058464</v>
      </c>
      <c r="M137" s="152">
        <v>7.6905725671070133</v>
      </c>
      <c r="N137" s="152">
        <v>1.7984413508292811</v>
      </c>
      <c r="O137" s="152">
        <v>5.3403888451314705</v>
      </c>
      <c r="P137" s="152">
        <v>1.9501998611512634</v>
      </c>
      <c r="Q137" s="152">
        <v>7.9614849261224458</v>
      </c>
      <c r="R137" s="152">
        <v>3.8049497995208279</v>
      </c>
      <c r="S137" s="152">
        <v>1.0664297128056028</v>
      </c>
      <c r="T137" s="161">
        <v>7.3503307442827905</v>
      </c>
    </row>
    <row r="138" spans="1:20">
      <c r="A138" s="127">
        <v>32</v>
      </c>
      <c r="B138" s="131" t="s">
        <v>96</v>
      </c>
      <c r="C138" s="160" t="s">
        <v>170</v>
      </c>
      <c r="D138" s="152">
        <v>5.1907873905392707E-3</v>
      </c>
      <c r="E138" s="152">
        <v>1.5572362171617813E-2</v>
      </c>
      <c r="F138" s="152">
        <v>5.1284979418527996</v>
      </c>
      <c r="G138" s="152">
        <v>3.0833277099803271</v>
      </c>
      <c r="H138" s="152">
        <v>2.0451702318724729</v>
      </c>
      <c r="I138" s="152">
        <v>1.9205913344995302</v>
      </c>
      <c r="J138" s="152">
        <v>4.6717086514853443E-2</v>
      </c>
      <c r="K138" s="152">
        <v>0.1245788973729425</v>
      </c>
      <c r="L138" s="152">
        <v>4.1059128259165636</v>
      </c>
      <c r="M138" s="152">
        <v>6.2880512501740187</v>
      </c>
      <c r="N138" s="152">
        <v>0.83571676987682253</v>
      </c>
      <c r="O138" s="152">
        <v>0.9343417302970688</v>
      </c>
      <c r="P138" s="152">
        <v>0.77861810858089064</v>
      </c>
      <c r="Q138" s="152">
        <v>5.3724649492081458</v>
      </c>
      <c r="R138" s="152">
        <v>2.1022688931684046</v>
      </c>
      <c r="S138" s="152">
        <v>0.16610519649725666</v>
      </c>
      <c r="T138" s="161">
        <v>5.3361294374743702</v>
      </c>
    </row>
    <row r="139" spans="1:20">
      <c r="A139" s="127">
        <v>33</v>
      </c>
      <c r="B139" s="131" t="s">
        <v>97</v>
      </c>
      <c r="C139" s="160" t="s">
        <v>170</v>
      </c>
      <c r="D139" s="152">
        <v>9.5523528639147922E-3</v>
      </c>
      <c r="E139" s="152">
        <v>3.4030257077696448E-2</v>
      </c>
      <c r="F139" s="152">
        <v>6.3666431837992095</v>
      </c>
      <c r="G139" s="152">
        <v>3.5289973611625212</v>
      </c>
      <c r="H139" s="152">
        <v>2.8376458226366883</v>
      </c>
      <c r="I139" s="152">
        <v>2.0006209029361544</v>
      </c>
      <c r="J139" s="152">
        <v>9.015033015319586E-2</v>
      </c>
      <c r="K139" s="152">
        <v>0.85075642694241127</v>
      </c>
      <c r="L139" s="152">
        <v>11.08192336624915</v>
      </c>
      <c r="M139" s="152">
        <v>8.1642078208544149</v>
      </c>
      <c r="N139" s="152">
        <v>2.0448005349317602</v>
      </c>
      <c r="O139" s="152">
        <v>6.8788881061266398</v>
      </c>
      <c r="P139" s="152">
        <v>1.2752391073326248</v>
      </c>
      <c r="Q139" s="152">
        <v>8.5409975044478141</v>
      </c>
      <c r="R139" s="152">
        <v>2.5051045385616546</v>
      </c>
      <c r="S139" s="152">
        <v>0.4077660628783627</v>
      </c>
      <c r="T139" s="161">
        <v>6.6454524830147221</v>
      </c>
    </row>
    <row r="140" spans="1:20">
      <c r="A140" s="127">
        <v>34</v>
      </c>
      <c r="B140" s="131" t="s">
        <v>98</v>
      </c>
      <c r="C140" s="160" t="s">
        <v>170</v>
      </c>
      <c r="D140" s="152">
        <v>1.725085453340135E-2</v>
      </c>
      <c r="E140" s="152">
        <v>7.5575172241567817E-2</v>
      </c>
      <c r="F140" s="152">
        <v>7.186213117056905</v>
      </c>
      <c r="G140" s="152">
        <v>3.4304556443563832</v>
      </c>
      <c r="H140" s="152">
        <v>3.7557574727005227</v>
      </c>
      <c r="I140" s="152">
        <v>1.6519746888890532</v>
      </c>
      <c r="J140" s="152">
        <v>0.12897067436876247</v>
      </c>
      <c r="K140" s="152">
        <v>1.024372171578642</v>
      </c>
      <c r="L140" s="152">
        <v>12.873244828234885</v>
      </c>
      <c r="M140" s="152">
        <v>6.021426471162604</v>
      </c>
      <c r="N140" s="152">
        <v>2.2598619438755767</v>
      </c>
      <c r="O140" s="152">
        <v>5.686210241914484</v>
      </c>
      <c r="P140" s="152">
        <v>1.9255239536329889</v>
      </c>
      <c r="Q140" s="152">
        <v>10.058069662236484</v>
      </c>
      <c r="R140" s="152">
        <v>5.8899346192613189</v>
      </c>
      <c r="S140" s="152">
        <v>0.78203873884752795</v>
      </c>
      <c r="T140" s="161">
        <v>7.579696894271156</v>
      </c>
    </row>
    <row r="141" spans="1:20">
      <c r="A141" s="127">
        <v>35</v>
      </c>
      <c r="B141" s="131" t="s">
        <v>99</v>
      </c>
      <c r="C141" s="160" t="s">
        <v>170</v>
      </c>
      <c r="D141" s="152">
        <v>1.2621345219034432E-2</v>
      </c>
      <c r="E141" s="152">
        <v>3.5159461681595915E-2</v>
      </c>
      <c r="F141" s="152">
        <v>5.5074141387915239</v>
      </c>
      <c r="G141" s="152">
        <v>3.2499963939013661</v>
      </c>
      <c r="H141" s="152">
        <v>2.2574177448901582</v>
      </c>
      <c r="I141" s="152">
        <v>1.9554069842918345</v>
      </c>
      <c r="J141" s="152">
        <v>8.1137219265221341E-2</v>
      </c>
      <c r="K141" s="152">
        <v>0.54722546771099279</v>
      </c>
      <c r="L141" s="152">
        <v>7.4483967285473192</v>
      </c>
      <c r="M141" s="152">
        <v>5.848646150140465</v>
      </c>
      <c r="N141" s="152">
        <v>1.6344642058649588</v>
      </c>
      <c r="O141" s="152">
        <v>3.4293998009433557</v>
      </c>
      <c r="P141" s="152">
        <v>1.0349503079608233</v>
      </c>
      <c r="Q141" s="152">
        <v>6.5829330563849586</v>
      </c>
      <c r="R141" s="152">
        <v>2.8398026742827471</v>
      </c>
      <c r="S141" s="152">
        <v>0.64098403219524858</v>
      </c>
      <c r="T141" s="161">
        <v>5.5578995196676617</v>
      </c>
    </row>
    <row r="142" spans="1:20">
      <c r="A142" s="127">
        <v>36</v>
      </c>
      <c r="B142" s="131" t="s">
        <v>100</v>
      </c>
      <c r="C142" s="160" t="s">
        <v>170</v>
      </c>
      <c r="D142" s="152">
        <v>2.3061773265869959E-2</v>
      </c>
      <c r="E142" s="152">
        <v>1.3837063959521976E-2</v>
      </c>
      <c r="F142" s="152">
        <v>5.8530780548777956</v>
      </c>
      <c r="G142" s="152">
        <v>3.2563223851408383</v>
      </c>
      <c r="H142" s="152">
        <v>2.5967556697369574</v>
      </c>
      <c r="I142" s="152">
        <v>1.8818406984949887</v>
      </c>
      <c r="J142" s="152">
        <v>1.3837063959521976E-2</v>
      </c>
      <c r="K142" s="152">
        <v>0.21216831404600364</v>
      </c>
      <c r="L142" s="152">
        <v>4.8752588684049094</v>
      </c>
      <c r="M142" s="152">
        <v>6.2103702517348909</v>
      </c>
      <c r="N142" s="152">
        <v>1.8495542159227707</v>
      </c>
      <c r="O142" s="152">
        <v>2.2923402626274738</v>
      </c>
      <c r="P142" s="152">
        <v>1.7342453495934209</v>
      </c>
      <c r="Q142" s="152">
        <v>7.8041040731703939</v>
      </c>
      <c r="R142" s="152">
        <v>2.3845873556909538</v>
      </c>
      <c r="S142" s="152">
        <v>0.21678066869917761</v>
      </c>
      <c r="T142" s="161">
        <v>5.6224603222190961</v>
      </c>
    </row>
    <row r="143" spans="1:20">
      <c r="A143" s="127">
        <v>37</v>
      </c>
      <c r="B143" s="131" t="s">
        <v>101</v>
      </c>
      <c r="C143" s="160" t="s">
        <v>170</v>
      </c>
      <c r="D143" s="152">
        <v>9.7351077189669101E-3</v>
      </c>
      <c r="E143" s="152">
        <v>2.5960287250578428E-2</v>
      </c>
      <c r="F143" s="152">
        <v>6.3700054841106821</v>
      </c>
      <c r="G143" s="152">
        <v>3.772354241099678</v>
      </c>
      <c r="H143" s="152">
        <v>2.5976512430110041</v>
      </c>
      <c r="I143" s="152">
        <v>2.1741740572359434</v>
      </c>
      <c r="J143" s="152">
        <v>6.8145754032768374E-2</v>
      </c>
      <c r="K143" s="152">
        <v>0.47702027822937859</v>
      </c>
      <c r="L143" s="152">
        <v>7.1212312964242956</v>
      </c>
      <c r="M143" s="152">
        <v>7.5652233207471715</v>
      </c>
      <c r="N143" s="152">
        <v>1.5868225581916062</v>
      </c>
      <c r="O143" s="152">
        <v>4.6955669564483724</v>
      </c>
      <c r="P143" s="152">
        <v>1.5413920555030942</v>
      </c>
      <c r="Q143" s="152">
        <v>6.6588136797733668</v>
      </c>
      <c r="R143" s="152">
        <v>1.8009949280088784</v>
      </c>
      <c r="S143" s="152">
        <v>0.27420553408423465</v>
      </c>
      <c r="T143" s="161">
        <v>6.7009991465555565</v>
      </c>
    </row>
    <row r="144" spans="1:20">
      <c r="A144" s="127">
        <v>38</v>
      </c>
      <c r="B144" s="131" t="s">
        <v>102</v>
      </c>
      <c r="C144" s="160" t="s">
        <v>170</v>
      </c>
      <c r="D144" s="152">
        <v>1.7036038966067309E-2</v>
      </c>
      <c r="E144" s="152">
        <v>8.2857098607690999E-2</v>
      </c>
      <c r="F144" s="152">
        <v>6.4582074989546063</v>
      </c>
      <c r="G144" s="152">
        <v>3.3622945995756477</v>
      </c>
      <c r="H144" s="152">
        <v>3.0959128993789591</v>
      </c>
      <c r="I144" s="152">
        <v>1.7732967832860969</v>
      </c>
      <c r="J144" s="152">
        <v>0.21217612166829283</v>
      </c>
      <c r="K144" s="152">
        <v>0.80688875466555154</v>
      </c>
      <c r="L144" s="152">
        <v>8.6922516997320685</v>
      </c>
      <c r="M144" s="152">
        <v>8.7452159623804366</v>
      </c>
      <c r="N144" s="152">
        <v>2.7970078520652324</v>
      </c>
      <c r="O144" s="152">
        <v>7.169849308491691</v>
      </c>
      <c r="P144" s="152">
        <v>2.3347117037587699</v>
      </c>
      <c r="Q144" s="152">
        <v>8.6287537363130919</v>
      </c>
      <c r="R144" s="152">
        <v>4.2148709132865614</v>
      </c>
      <c r="S144" s="152">
        <v>0.84250956341278316</v>
      </c>
      <c r="T144" s="161">
        <v>6.4736948071055771</v>
      </c>
    </row>
    <row r="145" spans="1:20">
      <c r="A145" s="127">
        <v>39</v>
      </c>
      <c r="B145" s="131" t="s">
        <v>103</v>
      </c>
      <c r="C145" s="160" t="s">
        <v>170</v>
      </c>
      <c r="D145" s="152">
        <v>3.8698941583947674E-3</v>
      </c>
      <c r="E145" s="152">
        <v>1.547957663357907E-2</v>
      </c>
      <c r="F145" s="152">
        <v>5.4101120334358859</v>
      </c>
      <c r="G145" s="152">
        <v>3.1578336332501307</v>
      </c>
      <c r="H145" s="152">
        <v>2.2522784001857552</v>
      </c>
      <c r="I145" s="152">
        <v>1.9775159149397263</v>
      </c>
      <c r="J145" s="152">
        <v>4.6438729900737212E-2</v>
      </c>
      <c r="K145" s="152">
        <v>0.17414523712776456</v>
      </c>
      <c r="L145" s="152">
        <v>4.3265416690853504</v>
      </c>
      <c r="M145" s="152">
        <v>3.2324313404372598</v>
      </c>
      <c r="N145" s="152">
        <v>1.0061724811826396</v>
      </c>
      <c r="O145" s="152">
        <v>1.683403958901724</v>
      </c>
      <c r="P145" s="152">
        <v>0.90555523306437569</v>
      </c>
      <c r="Q145" s="152">
        <v>6.4627232445192622</v>
      </c>
      <c r="R145" s="152">
        <v>3.2081422573092628</v>
      </c>
      <c r="S145" s="152">
        <v>0.34442058009713433</v>
      </c>
      <c r="T145" s="161">
        <v>5.5300787523461237</v>
      </c>
    </row>
    <row r="146" spans="1:20">
      <c r="A146" s="127">
        <v>40</v>
      </c>
      <c r="B146" s="131" t="s">
        <v>104</v>
      </c>
      <c r="C146" s="160" t="s">
        <v>170</v>
      </c>
      <c r="D146" s="152">
        <v>2.3341199317503335E-3</v>
      </c>
      <c r="E146" s="152">
        <v>4.2014158771505994E-2</v>
      </c>
      <c r="F146" s="152">
        <v>6.0313659036428611</v>
      </c>
      <c r="G146" s="152">
        <v>3.5875423351002622</v>
      </c>
      <c r="H146" s="152">
        <v>2.4438235685425989</v>
      </c>
      <c r="I146" s="152">
        <v>2.2687645736613238</v>
      </c>
      <c r="J146" s="152">
        <v>3.7345918908005336E-2</v>
      </c>
      <c r="K146" s="152">
        <v>0.33144503030854733</v>
      </c>
      <c r="L146" s="152">
        <v>7.2567788678117857</v>
      </c>
      <c r="M146" s="152">
        <v>4.2096735136844563</v>
      </c>
      <c r="N146" s="152">
        <v>1.1693940858069169</v>
      </c>
      <c r="O146" s="152">
        <v>1.8206135467652598</v>
      </c>
      <c r="P146" s="152">
        <v>0.66755830048059528</v>
      </c>
      <c r="Q146" s="152">
        <v>6.5028581298564276</v>
      </c>
      <c r="R146" s="152">
        <v>2.9433252339371703</v>
      </c>
      <c r="S146" s="152">
        <v>0.29409911140054196</v>
      </c>
      <c r="T146" s="161">
        <v>6.1900860590018834</v>
      </c>
    </row>
    <row r="147" spans="1:20">
      <c r="A147" s="127">
        <v>41</v>
      </c>
      <c r="B147" s="131" t="s">
        <v>105</v>
      </c>
      <c r="C147" s="160" t="s">
        <v>170</v>
      </c>
      <c r="D147" s="152">
        <v>9.1198438682729751E-3</v>
      </c>
      <c r="E147" s="152">
        <v>3.3439427517000908E-2</v>
      </c>
      <c r="F147" s="152">
        <v>6.1163752876550754</v>
      </c>
      <c r="G147" s="152">
        <v>3.7573756737284656</v>
      </c>
      <c r="H147" s="152">
        <v>2.3589996139266098</v>
      </c>
      <c r="I147" s="152">
        <v>1.8938875766446879</v>
      </c>
      <c r="J147" s="152">
        <v>5.1679115253546855E-2</v>
      </c>
      <c r="K147" s="152">
        <v>0.26751542013600726</v>
      </c>
      <c r="L147" s="152">
        <v>5.4658264250516035</v>
      </c>
      <c r="M147" s="152">
        <v>7.0698218400825912</v>
      </c>
      <c r="N147" s="152">
        <v>2.4562779485215214</v>
      </c>
      <c r="O147" s="152">
        <v>2.0762844540101475</v>
      </c>
      <c r="P147" s="152">
        <v>1.2585384538216706</v>
      </c>
      <c r="Q147" s="152">
        <v>6.5146084699029947</v>
      </c>
      <c r="R147" s="152">
        <v>1.857408201171596</v>
      </c>
      <c r="S147" s="152">
        <v>0.13679765802409463</v>
      </c>
      <c r="T147" s="161">
        <v>5.3229488711153268</v>
      </c>
    </row>
    <row r="148" spans="1:20">
      <c r="A148" s="127">
        <v>42</v>
      </c>
      <c r="B148" s="131" t="s">
        <v>106</v>
      </c>
      <c r="C148" s="160" t="s">
        <v>170</v>
      </c>
      <c r="D148" s="152">
        <v>7.7716079845500429E-3</v>
      </c>
      <c r="E148" s="152">
        <v>8.1601883837775446E-2</v>
      </c>
      <c r="F148" s="152">
        <v>5.9141936762425829</v>
      </c>
      <c r="G148" s="152">
        <v>2.9104671902139914</v>
      </c>
      <c r="H148" s="152">
        <v>3.0037264860285919</v>
      </c>
      <c r="I148" s="152">
        <v>1.5478452569228836</v>
      </c>
      <c r="J148" s="152">
        <v>9.5849831809450545E-2</v>
      </c>
      <c r="K148" s="152">
        <v>0.98958475003270563</v>
      </c>
      <c r="L148" s="152">
        <v>6.2859355915035602</v>
      </c>
      <c r="M148" s="152">
        <v>7.3187353782399134</v>
      </c>
      <c r="N148" s="152">
        <v>1.962331016098886</v>
      </c>
      <c r="O148" s="152">
        <v>3.7834778204784461</v>
      </c>
      <c r="P148" s="152">
        <v>2.2498805115272376</v>
      </c>
      <c r="Q148" s="152">
        <v>8.430899395239372</v>
      </c>
      <c r="R148" s="152">
        <v>4.7639956945291768</v>
      </c>
      <c r="S148" s="152">
        <v>0.47277281906012764</v>
      </c>
      <c r="T148" s="161">
        <v>5.589081408888906</v>
      </c>
    </row>
    <row r="149" spans="1:20">
      <c r="A149" s="127">
        <v>43</v>
      </c>
      <c r="B149" s="131" t="s">
        <v>107</v>
      </c>
      <c r="C149" s="160" t="s">
        <v>170</v>
      </c>
      <c r="D149" s="152">
        <v>4.3828699909274592E-3</v>
      </c>
      <c r="E149" s="152">
        <v>2.1914349954637292E-2</v>
      </c>
      <c r="F149" s="152">
        <v>4.895665779865972</v>
      </c>
      <c r="G149" s="152">
        <v>2.9540543738851075</v>
      </c>
      <c r="H149" s="152">
        <v>1.9416114059808645</v>
      </c>
      <c r="I149" s="152">
        <v>1.5603017167701754</v>
      </c>
      <c r="J149" s="152">
        <v>1.3148609972782378E-2</v>
      </c>
      <c r="K149" s="152">
        <v>0.16654905965524344</v>
      </c>
      <c r="L149" s="152">
        <v>3.3397469330867238</v>
      </c>
      <c r="M149" s="152">
        <v>3.3272167689150667</v>
      </c>
      <c r="N149" s="152">
        <v>0.74070502846674058</v>
      </c>
      <c r="O149" s="152">
        <v>0.95108278803125867</v>
      </c>
      <c r="P149" s="152">
        <v>0.54347587887500493</v>
      </c>
      <c r="Q149" s="152">
        <v>5.2331467691673863</v>
      </c>
      <c r="R149" s="152">
        <v>3.3704270230232161</v>
      </c>
      <c r="S149" s="152">
        <v>0.40760690915625369</v>
      </c>
      <c r="T149" s="161">
        <v>5.4128444387954122</v>
      </c>
    </row>
    <row r="150" spans="1:20">
      <c r="A150" s="127">
        <v>44</v>
      </c>
      <c r="B150" s="131" t="s">
        <v>108</v>
      </c>
      <c r="C150" s="160" t="s">
        <v>170</v>
      </c>
      <c r="D150" s="152">
        <v>5.4305178813377538E-3</v>
      </c>
      <c r="E150" s="152">
        <v>7.3311991398059675E-2</v>
      </c>
      <c r="F150" s="152">
        <v>5.3348050036791754</v>
      </c>
      <c r="G150" s="152">
        <v>2.9650627632104132</v>
      </c>
      <c r="H150" s="152">
        <v>2.3697422404687623</v>
      </c>
      <c r="I150" s="152">
        <v>1.823975193394318</v>
      </c>
      <c r="J150" s="152">
        <v>0.11675613444876171</v>
      </c>
      <c r="K150" s="152">
        <v>0.58378067224380858</v>
      </c>
      <c r="L150" s="152">
        <v>8.3813255351096565</v>
      </c>
      <c r="M150" s="152">
        <v>5.9573105881563038</v>
      </c>
      <c r="N150" s="152">
        <v>2.518402667470383</v>
      </c>
      <c r="O150" s="152">
        <v>4.9370195688711851</v>
      </c>
      <c r="P150" s="152">
        <v>1.8585947448878462</v>
      </c>
      <c r="Q150" s="152">
        <v>7.0196231763642141</v>
      </c>
      <c r="R150" s="152">
        <v>3.2393039162179704</v>
      </c>
      <c r="S150" s="152">
        <v>0.57020437754046416</v>
      </c>
      <c r="T150" s="161">
        <v>5.79504139412255</v>
      </c>
    </row>
    <row r="151" spans="1:20">
      <c r="A151" s="127">
        <v>45</v>
      </c>
      <c r="B151" s="131" t="s">
        <v>109</v>
      </c>
      <c r="C151" s="160" t="s">
        <v>170</v>
      </c>
      <c r="D151" s="152">
        <v>8.7328236275276069E-3</v>
      </c>
      <c r="E151" s="152">
        <v>8.7328236275276069E-2</v>
      </c>
      <c r="F151" s="152">
        <v>6.8028696058440055</v>
      </c>
      <c r="G151" s="152">
        <v>3.9050276321094279</v>
      </c>
      <c r="H151" s="152">
        <v>2.8978419737345771</v>
      </c>
      <c r="I151" s="152">
        <v>2.0347479052139326</v>
      </c>
      <c r="J151" s="152">
        <v>8.0050883252336391E-2</v>
      </c>
      <c r="K151" s="152">
        <v>0.38133329840203883</v>
      </c>
      <c r="L151" s="152">
        <v>5.5380656504570913</v>
      </c>
      <c r="M151" s="152">
        <v>5.3694514450933948</v>
      </c>
      <c r="N151" s="152">
        <v>1.3142899559429049</v>
      </c>
      <c r="O151" s="152">
        <v>2.6809768536509755</v>
      </c>
      <c r="P151" s="152">
        <v>1.0552161883262525</v>
      </c>
      <c r="Q151" s="152">
        <v>5.9092106546270138</v>
      </c>
      <c r="R151" s="152">
        <v>2.5951040879802871</v>
      </c>
      <c r="S151" s="152">
        <v>0.34203559207816459</v>
      </c>
      <c r="T151" s="161">
        <v>5.3808748251615937</v>
      </c>
    </row>
    <row r="152" spans="1:20">
      <c r="A152" s="127">
        <v>46</v>
      </c>
      <c r="B152" s="131" t="s">
        <v>110</v>
      </c>
      <c r="C152" s="160" t="s">
        <v>170</v>
      </c>
      <c r="D152" s="152">
        <v>1.1388224575788634E-2</v>
      </c>
      <c r="E152" s="152">
        <v>1.7082336863682952E-2</v>
      </c>
      <c r="F152" s="152">
        <v>5.3239949891811866</v>
      </c>
      <c r="G152" s="152">
        <v>3.0292677371597767</v>
      </c>
      <c r="H152" s="152">
        <v>2.2947272520214095</v>
      </c>
      <c r="I152" s="152">
        <v>1.7253160232319782</v>
      </c>
      <c r="J152" s="152">
        <v>5.1247010591048858E-2</v>
      </c>
      <c r="K152" s="152">
        <v>0.21068215465208973</v>
      </c>
      <c r="L152" s="152">
        <v>4.8627718938617468</v>
      </c>
      <c r="M152" s="152">
        <v>5.3605302430076156</v>
      </c>
      <c r="N152" s="152">
        <v>0.76870515886573276</v>
      </c>
      <c r="O152" s="152">
        <v>1.2413164787609612</v>
      </c>
      <c r="P152" s="152">
        <v>0.58079945336522032</v>
      </c>
      <c r="Q152" s="152">
        <v>6.13255893406218</v>
      </c>
      <c r="R152" s="152">
        <v>2.9552442774171506</v>
      </c>
      <c r="S152" s="152">
        <v>0.3644231864252363</v>
      </c>
      <c r="T152" s="161">
        <v>5.9674296777132447</v>
      </c>
    </row>
    <row r="153" spans="1:20">
      <c r="A153" s="127">
        <v>47</v>
      </c>
      <c r="B153" s="131" t="s">
        <v>111</v>
      </c>
      <c r="C153" s="160" t="s">
        <v>170</v>
      </c>
      <c r="D153" s="152">
        <v>1.2039996869600814E-2</v>
      </c>
      <c r="E153" s="152">
        <v>3.9129989826202645E-2</v>
      </c>
      <c r="F153" s="152">
        <v>6.5557782954976425</v>
      </c>
      <c r="G153" s="152">
        <v>3.4404291054884326</v>
      </c>
      <c r="H153" s="152">
        <v>3.1153491900092107</v>
      </c>
      <c r="I153" s="152">
        <v>1.92338949991873</v>
      </c>
      <c r="J153" s="152">
        <v>3.9129989826202645E-2</v>
      </c>
      <c r="K153" s="152">
        <v>0.23477993895721586</v>
      </c>
      <c r="L153" s="152">
        <v>5.8694984739303964</v>
      </c>
      <c r="M153" s="152">
        <v>5.3639738392042942</v>
      </c>
      <c r="N153" s="152">
        <v>1.125739707307676</v>
      </c>
      <c r="O153" s="152">
        <v>1.4237296298302964</v>
      </c>
      <c r="P153" s="152">
        <v>1.0986497143510743</v>
      </c>
      <c r="Q153" s="152">
        <v>7.2480781154996903</v>
      </c>
      <c r="R153" s="152">
        <v>2.7541492839211861</v>
      </c>
      <c r="S153" s="152">
        <v>0.43042988808822913</v>
      </c>
      <c r="T153" s="161">
        <v>5.8303684841041941</v>
      </c>
    </row>
    <row r="154" spans="1:20">
      <c r="A154" s="127">
        <v>48</v>
      </c>
      <c r="B154" s="131" t="s">
        <v>112</v>
      </c>
      <c r="C154" s="160" t="s">
        <v>170</v>
      </c>
      <c r="D154" s="152">
        <v>0</v>
      </c>
      <c r="E154" s="152">
        <v>5.2285531286354783E-2</v>
      </c>
      <c r="F154" s="152">
        <v>5.5030521678888409</v>
      </c>
      <c r="G154" s="152">
        <v>2.6927048612472713</v>
      </c>
      <c r="H154" s="152">
        <v>2.8103473066415696</v>
      </c>
      <c r="I154" s="152">
        <v>1.9084218919519496</v>
      </c>
      <c r="J154" s="152">
        <v>1.3071382821588696E-2</v>
      </c>
      <c r="K154" s="152">
        <v>0.10457106257270957</v>
      </c>
      <c r="L154" s="152">
        <v>2.2221350796700783</v>
      </c>
      <c r="M154" s="152">
        <v>1.5273071379229768</v>
      </c>
      <c r="N154" s="152">
        <v>0.49671254722037045</v>
      </c>
      <c r="O154" s="152">
        <v>0.94113956315438607</v>
      </c>
      <c r="P154" s="152">
        <v>0.39214148464766085</v>
      </c>
      <c r="Q154" s="152">
        <v>5.0194110034900596</v>
      </c>
      <c r="R154" s="152">
        <v>2.0391357201678364</v>
      </c>
      <c r="S154" s="152">
        <v>0.35292733618289479</v>
      </c>
      <c r="T154" s="161">
        <v>4.3266277139458582</v>
      </c>
    </row>
    <row r="155" spans="1:20">
      <c r="A155" s="127">
        <v>49</v>
      </c>
      <c r="B155" s="131" t="s">
        <v>113</v>
      </c>
      <c r="C155" s="160" t="s">
        <v>170</v>
      </c>
      <c r="D155" s="152">
        <v>9.6600740686179198E-3</v>
      </c>
      <c r="E155" s="152">
        <v>5.0715388860244084E-2</v>
      </c>
      <c r="F155" s="152">
        <v>5.6499358208829067</v>
      </c>
      <c r="G155" s="152">
        <v>3.4812491924781832</v>
      </c>
      <c r="H155" s="152">
        <v>2.168686628404723</v>
      </c>
      <c r="I155" s="152">
        <v>2.2520047672465529</v>
      </c>
      <c r="J155" s="152">
        <v>5.0715388860244084E-2</v>
      </c>
      <c r="K155" s="152">
        <v>0.28014214798991971</v>
      </c>
      <c r="L155" s="152">
        <v>5.3275308488427839</v>
      </c>
      <c r="M155" s="152">
        <v>4.2046250351967434</v>
      </c>
      <c r="N155" s="152">
        <v>1.4502186195512654</v>
      </c>
      <c r="O155" s="152">
        <v>1.9863527303595601</v>
      </c>
      <c r="P155" s="152">
        <v>1.4816138602742737</v>
      </c>
      <c r="Q155" s="152">
        <v>7.0059687182651471</v>
      </c>
      <c r="R155" s="152">
        <v>1.6349675361135831</v>
      </c>
      <c r="S155" s="152">
        <v>0.28014214798991971</v>
      </c>
      <c r="T155" s="161">
        <v>5.0473887008528635</v>
      </c>
    </row>
    <row r="156" spans="1:20">
      <c r="A156" s="127">
        <v>50</v>
      </c>
      <c r="B156" s="131" t="s">
        <v>114</v>
      </c>
      <c r="C156" s="160" t="s">
        <v>170</v>
      </c>
      <c r="D156" s="152">
        <v>1.2076930044382718E-2</v>
      </c>
      <c r="E156" s="152">
        <v>4.0256433481275722E-2</v>
      </c>
      <c r="F156" s="152">
        <v>4.6818232138723666</v>
      </c>
      <c r="G156" s="152">
        <v>2.920604249066554</v>
      </c>
      <c r="H156" s="152">
        <v>1.7612189648058132</v>
      </c>
      <c r="I156" s="152">
        <v>1.8658856918571298</v>
      </c>
      <c r="J156" s="152">
        <v>1.8115395066574079E-2</v>
      </c>
      <c r="K156" s="152">
        <v>0.14089751718446503</v>
      </c>
      <c r="L156" s="152">
        <v>3.8545535058321505</v>
      </c>
      <c r="M156" s="152">
        <v>2.9469055614528847</v>
      </c>
      <c r="N156" s="152">
        <v>0.78500045288487663</v>
      </c>
      <c r="O156" s="152">
        <v>1.4250777452371606</v>
      </c>
      <c r="P156" s="152">
        <v>0.48710284512343627</v>
      </c>
      <c r="Q156" s="152">
        <v>6.0485291305616782</v>
      </c>
      <c r="R156" s="152">
        <v>2.4133731872024802</v>
      </c>
      <c r="S156" s="152">
        <v>0.29387196441331281</v>
      </c>
      <c r="T156" s="161">
        <v>4.5469641617100933</v>
      </c>
    </row>
    <row r="157" spans="1:20">
      <c r="A157" s="127">
        <v>51</v>
      </c>
      <c r="B157" s="131" t="s">
        <v>115</v>
      </c>
      <c r="C157" s="160" t="s">
        <v>170</v>
      </c>
      <c r="D157" s="152">
        <v>1.5954419994788221E-2</v>
      </c>
      <c r="E157" s="152">
        <v>8.1544813306695371E-2</v>
      </c>
      <c r="F157" s="152">
        <v>7.720166564144745</v>
      </c>
      <c r="G157" s="152">
        <v>4.1871488919655313</v>
      </c>
      <c r="H157" s="152">
        <v>3.5330176721792141</v>
      </c>
      <c r="I157" s="152">
        <v>1.8932578393815358</v>
      </c>
      <c r="J157" s="152">
        <v>6.9135819977415636E-2</v>
      </c>
      <c r="K157" s="152">
        <v>0.54067756649004539</v>
      </c>
      <c r="L157" s="152">
        <v>7.4790775508901683</v>
      </c>
      <c r="M157" s="152">
        <v>6.3480275330006712</v>
      </c>
      <c r="N157" s="152">
        <v>2.8966135857204396</v>
      </c>
      <c r="O157" s="152">
        <v>4.9848698917049425</v>
      </c>
      <c r="P157" s="152">
        <v>1.8914851260487815</v>
      </c>
      <c r="Q157" s="152">
        <v>9.7463779034828502</v>
      </c>
      <c r="R157" s="152">
        <v>3.3522009122382812</v>
      </c>
      <c r="S157" s="152">
        <v>0.42190577319551081</v>
      </c>
      <c r="T157" s="161">
        <v>6.2594507779552462</v>
      </c>
    </row>
    <row r="158" spans="1:20">
      <c r="A158" s="127">
        <v>52</v>
      </c>
      <c r="B158" s="131" t="s">
        <v>116</v>
      </c>
      <c r="C158" s="160" t="s">
        <v>170</v>
      </c>
      <c r="D158" s="152">
        <v>2.9435139669737733E-2</v>
      </c>
      <c r="E158" s="152">
        <v>4.1209195537632824E-2</v>
      </c>
      <c r="F158" s="152">
        <v>6.8466134871809965</v>
      </c>
      <c r="G158" s="152">
        <v>3.6852794866511642</v>
      </c>
      <c r="H158" s="152">
        <v>3.1613340005298327</v>
      </c>
      <c r="I158" s="152">
        <v>1.9721543578724281</v>
      </c>
      <c r="J158" s="152">
        <v>2.9435139669737733E-2</v>
      </c>
      <c r="K158" s="152">
        <v>0.14128867041474114</v>
      </c>
      <c r="L158" s="152">
        <v>4.3681747269890803</v>
      </c>
      <c r="M158" s="152">
        <v>4.2724256733921075</v>
      </c>
      <c r="N158" s="152">
        <v>1.1126482795160861</v>
      </c>
      <c r="O158" s="152">
        <v>2.2547316987019106</v>
      </c>
      <c r="P158" s="152">
        <v>1.5600624024960998</v>
      </c>
      <c r="Q158" s="152">
        <v>6.8642745709828388</v>
      </c>
      <c r="R158" s="152">
        <v>3.4144762016895771</v>
      </c>
      <c r="S158" s="152">
        <v>0.33556059223501017</v>
      </c>
      <c r="T158" s="161">
        <v>4.409383922526712</v>
      </c>
    </row>
    <row r="159" spans="1:20">
      <c r="A159" s="127">
        <v>53</v>
      </c>
      <c r="B159" s="131" t="s">
        <v>117</v>
      </c>
      <c r="C159" s="160" t="s">
        <v>170</v>
      </c>
      <c r="D159" s="152">
        <v>9.8219927513693486E-3</v>
      </c>
      <c r="E159" s="152">
        <v>2.9465978254108051E-2</v>
      </c>
      <c r="F159" s="152">
        <v>6.384295288390077</v>
      </c>
      <c r="G159" s="152">
        <v>4.2922108323484061</v>
      </c>
      <c r="H159" s="152">
        <v>2.0920844560416714</v>
      </c>
      <c r="I159" s="152">
        <v>2.2034003738905241</v>
      </c>
      <c r="J159" s="152">
        <v>1.9643985502738697E-2</v>
      </c>
      <c r="K159" s="152">
        <v>0.17679586952464829</v>
      </c>
      <c r="L159" s="152">
        <v>3.8960571247098419</v>
      </c>
      <c r="M159" s="152">
        <v>5.9426379501393622</v>
      </c>
      <c r="N159" s="152">
        <v>0.66462150950932597</v>
      </c>
      <c r="O159" s="152">
        <v>2.2852503134852684</v>
      </c>
      <c r="P159" s="152">
        <v>0.6515255191741669</v>
      </c>
      <c r="Q159" s="152">
        <v>5.6640158199563251</v>
      </c>
      <c r="R159" s="152">
        <v>2.6421160501183549</v>
      </c>
      <c r="S159" s="152">
        <v>0.3830577173034046</v>
      </c>
      <c r="T159" s="161">
        <v>5.487219950431677</v>
      </c>
    </row>
    <row r="160" spans="1:20">
      <c r="A160" s="127">
        <v>54</v>
      </c>
      <c r="B160" s="131" t="s">
        <v>118</v>
      </c>
      <c r="C160" s="160" t="s">
        <v>170</v>
      </c>
      <c r="D160" s="152">
        <v>1.0915570788841011E-2</v>
      </c>
      <c r="E160" s="152">
        <v>3.956894410954867E-2</v>
      </c>
      <c r="F160" s="152">
        <v>6.7840272452646886</v>
      </c>
      <c r="G160" s="152">
        <v>3.4411336911821291</v>
      </c>
      <c r="H160" s="152">
        <v>3.3428935540825599</v>
      </c>
      <c r="I160" s="152">
        <v>1.7246601846368799</v>
      </c>
      <c r="J160" s="152">
        <v>5.0484514898389676E-2</v>
      </c>
      <c r="K160" s="152">
        <v>0.40114722648990719</v>
      </c>
      <c r="L160" s="152">
        <v>7.0746543175175809</v>
      </c>
      <c r="M160" s="152">
        <v>5.5144449165362479</v>
      </c>
      <c r="N160" s="152">
        <v>1.2129928039099576</v>
      </c>
      <c r="O160" s="152">
        <v>3.0031464132798833</v>
      </c>
      <c r="P160" s="152">
        <v>0.93601019514311679</v>
      </c>
      <c r="Q160" s="152">
        <v>8.1280068986407379</v>
      </c>
      <c r="R160" s="152">
        <v>2.7807416584572477</v>
      </c>
      <c r="S160" s="152">
        <v>0.52258295151576351</v>
      </c>
      <c r="T160" s="161">
        <v>5.2613051202213672</v>
      </c>
    </row>
    <row r="161" spans="1:20">
      <c r="A161" s="127">
        <v>55</v>
      </c>
      <c r="B161" s="131" t="s">
        <v>119</v>
      </c>
      <c r="C161" s="160" t="s">
        <v>170</v>
      </c>
      <c r="D161" s="152">
        <v>1.6597969515062656E-2</v>
      </c>
      <c r="E161" s="152">
        <v>5.5326565050208859E-2</v>
      </c>
      <c r="F161" s="152">
        <v>6.1965752856233927</v>
      </c>
      <c r="G161" s="152">
        <v>3.2089407729121135</v>
      </c>
      <c r="H161" s="152">
        <v>2.9876345127112782</v>
      </c>
      <c r="I161" s="152">
        <v>1.9917563418075188</v>
      </c>
      <c r="J161" s="152">
        <v>3.3195939030125313E-2</v>
      </c>
      <c r="K161" s="152">
        <v>0.14938172563556393</v>
      </c>
      <c r="L161" s="152">
        <v>4.0775678442003924</v>
      </c>
      <c r="M161" s="152">
        <v>5.1566706916591505</v>
      </c>
      <c r="N161" s="152">
        <v>1.2116517745995738</v>
      </c>
      <c r="O161" s="152">
        <v>2.2849871365736258</v>
      </c>
      <c r="P161" s="152">
        <v>1.0346067664389056</v>
      </c>
      <c r="Q161" s="152">
        <v>7.2145840825472352</v>
      </c>
      <c r="R161" s="152">
        <v>4.8521397549033169</v>
      </c>
      <c r="S161" s="152">
        <v>0.65838612409748543</v>
      </c>
      <c r="T161" s="161">
        <v>4.7525519378129406</v>
      </c>
    </row>
    <row r="162" spans="1:20">
      <c r="A162" s="127">
        <v>56</v>
      </c>
      <c r="B162" s="131" t="s">
        <v>120</v>
      </c>
      <c r="C162" s="160" t="s">
        <v>170</v>
      </c>
      <c r="D162" s="152">
        <v>3.8654663105283705E-3</v>
      </c>
      <c r="E162" s="152">
        <v>3.7366174335107583E-2</v>
      </c>
      <c r="F162" s="152">
        <v>5.2840924464922825</v>
      </c>
      <c r="G162" s="152">
        <v>3.1902981949560818</v>
      </c>
      <c r="H162" s="152">
        <v>2.0937942515362007</v>
      </c>
      <c r="I162" s="152">
        <v>1.9108288461711911</v>
      </c>
      <c r="J162" s="152">
        <v>2.3192797863170224E-2</v>
      </c>
      <c r="K162" s="152">
        <v>0.20358122568782752</v>
      </c>
      <c r="L162" s="152">
        <v>5.2660536037098167</v>
      </c>
      <c r="M162" s="152">
        <v>5.2345187603164272</v>
      </c>
      <c r="N162" s="152">
        <v>1.1841211797918576</v>
      </c>
      <c r="O162" s="152">
        <v>2.012619459015105</v>
      </c>
      <c r="P162" s="152">
        <v>1.1196967412830514</v>
      </c>
      <c r="Q162" s="152">
        <v>6.4424438508806174</v>
      </c>
      <c r="R162" s="152">
        <v>2.089928785225672</v>
      </c>
      <c r="S162" s="152">
        <v>0.4045854738353028</v>
      </c>
      <c r="T162" s="161">
        <v>5.9025670561768218</v>
      </c>
    </row>
    <row r="163" spans="1:20">
      <c r="A163" s="127">
        <v>57</v>
      </c>
      <c r="B163" s="131" t="s">
        <v>121</v>
      </c>
      <c r="C163" s="160" t="s">
        <v>170</v>
      </c>
      <c r="D163" s="152">
        <v>7.6138194630163475E-3</v>
      </c>
      <c r="E163" s="152">
        <v>4.4731189345221044E-2</v>
      </c>
      <c r="F163" s="152">
        <v>6.0625037474267662</v>
      </c>
      <c r="G163" s="152">
        <v>3.4680947654039467</v>
      </c>
      <c r="H163" s="152">
        <v>2.5944089820228204</v>
      </c>
      <c r="I163" s="152">
        <v>1.3657288661785574</v>
      </c>
      <c r="J163" s="152">
        <v>7.0427830032901206E-2</v>
      </c>
      <c r="K163" s="152">
        <v>0.31121487055079322</v>
      </c>
      <c r="L163" s="152">
        <v>5.374404813456664</v>
      </c>
      <c r="M163" s="152">
        <v>5.622185991529264</v>
      </c>
      <c r="N163" s="152">
        <v>1.0630795425236574</v>
      </c>
      <c r="O163" s="152">
        <v>2.5049466033323786</v>
      </c>
      <c r="P163" s="152">
        <v>1.0097828062825431</v>
      </c>
      <c r="Q163" s="152">
        <v>7.0399278209914904</v>
      </c>
      <c r="R163" s="152">
        <v>2.2184766460363883</v>
      </c>
      <c r="S163" s="152">
        <v>0.42161525276453027</v>
      </c>
      <c r="T163" s="161">
        <v>4.8128856280592087</v>
      </c>
    </row>
    <row r="164" spans="1:20">
      <c r="A164" s="127">
        <v>58</v>
      </c>
      <c r="B164" s="131" t="s">
        <v>122</v>
      </c>
      <c r="C164" s="160" t="s">
        <v>170</v>
      </c>
      <c r="D164" s="152">
        <v>1.4829534500912015E-2</v>
      </c>
      <c r="E164" s="152">
        <v>3.9545425335765376E-2</v>
      </c>
      <c r="F164" s="152">
        <v>5.5709617941759477</v>
      </c>
      <c r="G164" s="152">
        <v>3.2081226303639663</v>
      </c>
      <c r="H164" s="152">
        <v>2.362839163811981</v>
      </c>
      <c r="I164" s="152">
        <v>2.0267030484579753</v>
      </c>
      <c r="J164" s="152">
        <v>3.460224716879471E-2</v>
      </c>
      <c r="K164" s="152">
        <v>0.22738619568065094</v>
      </c>
      <c r="L164" s="152">
        <v>5.4325528055007686</v>
      </c>
      <c r="M164" s="152">
        <v>6.5183183394229305</v>
      </c>
      <c r="N164" s="152">
        <v>1.9080667724506795</v>
      </c>
      <c r="O164" s="152">
        <v>1.2951126797463159</v>
      </c>
      <c r="P164" s="152">
        <v>1.463180737423319</v>
      </c>
      <c r="Q164" s="152">
        <v>7.6569829806375704</v>
      </c>
      <c r="R164" s="152">
        <v>2.2046574624689197</v>
      </c>
      <c r="S164" s="152">
        <v>0.22738619568065094</v>
      </c>
      <c r="T164" s="161">
        <v>6.3668134790582265</v>
      </c>
    </row>
    <row r="165" spans="1:20">
      <c r="A165" s="127">
        <v>59</v>
      </c>
      <c r="B165" s="131" t="s">
        <v>123</v>
      </c>
      <c r="C165" s="160" t="s">
        <v>170</v>
      </c>
      <c r="D165" s="152">
        <v>1.1846036679150861E-2</v>
      </c>
      <c r="E165" s="152">
        <v>5.6173141672102467E-2</v>
      </c>
      <c r="F165" s="152">
        <v>8.6911696203421673</v>
      </c>
      <c r="G165" s="152">
        <v>4.8362400068172038</v>
      </c>
      <c r="H165" s="152">
        <v>3.854929613524964</v>
      </c>
      <c r="I165" s="152">
        <v>2.1899882647810833</v>
      </c>
      <c r="J165" s="152">
        <v>0.1001181164495976</v>
      </c>
      <c r="K165" s="152">
        <v>0.83113321861784262</v>
      </c>
      <c r="L165" s="152">
        <v>7.9326411426610557</v>
      </c>
      <c r="M165" s="152">
        <v>6.6631224480543052</v>
      </c>
      <c r="N165" s="152">
        <v>2.805982172096928</v>
      </c>
      <c r="O165" s="152">
        <v>5.1163414547468022</v>
      </c>
      <c r="P165" s="152">
        <v>1.5396026380741554</v>
      </c>
      <c r="Q165" s="152">
        <v>9.4221847225104121</v>
      </c>
      <c r="R165" s="152">
        <v>4.6967624781755877</v>
      </c>
      <c r="S165" s="152">
        <v>0.71764054462726823</v>
      </c>
      <c r="T165" s="161">
        <v>5.4342737940065931</v>
      </c>
    </row>
    <row r="166" spans="1:20">
      <c r="A166" s="127">
        <v>60</v>
      </c>
      <c r="B166" s="131" t="s">
        <v>124</v>
      </c>
      <c r="C166" s="160" t="s">
        <v>170</v>
      </c>
      <c r="D166" s="152">
        <v>1.0833910138734238E-2</v>
      </c>
      <c r="E166" s="152">
        <v>6.3799693039212735E-2</v>
      </c>
      <c r="F166" s="152">
        <v>7.104637515423275</v>
      </c>
      <c r="G166" s="152">
        <v>4.1229046916849743</v>
      </c>
      <c r="H166" s="152">
        <v>2.9817328237383012</v>
      </c>
      <c r="I166" s="152">
        <v>2.0090884468386045</v>
      </c>
      <c r="J166" s="152">
        <v>8.9078816696259291E-2</v>
      </c>
      <c r="K166" s="152">
        <v>0.37918685485569831</v>
      </c>
      <c r="L166" s="152">
        <v>5.1870354208673142</v>
      </c>
      <c r="M166" s="152">
        <v>5.1918254561261303</v>
      </c>
      <c r="N166" s="152">
        <v>2.6687531975082006</v>
      </c>
      <c r="O166" s="152">
        <v>2.3485509645189442</v>
      </c>
      <c r="P166" s="152">
        <v>2.1029823347076353</v>
      </c>
      <c r="Q166" s="152">
        <v>6.2848716482590508</v>
      </c>
      <c r="R166" s="152">
        <v>3.6823256793764481</v>
      </c>
      <c r="S166" s="152">
        <v>0.49234102741581148</v>
      </c>
      <c r="T166" s="161">
        <v>5.6637274669716211</v>
      </c>
    </row>
    <row r="167" spans="1:20">
      <c r="A167" s="127">
        <v>61</v>
      </c>
      <c r="B167" s="131" t="s">
        <v>125</v>
      </c>
      <c r="C167" s="160" t="s">
        <v>170</v>
      </c>
      <c r="D167" s="152">
        <v>7.2425980647777971E-3</v>
      </c>
      <c r="E167" s="152">
        <v>1.8106495161944493E-2</v>
      </c>
      <c r="F167" s="152">
        <v>6.500231763138073</v>
      </c>
      <c r="G167" s="152">
        <v>4.0812040095022883</v>
      </c>
      <c r="H167" s="152">
        <v>2.4190277536357843</v>
      </c>
      <c r="I167" s="152">
        <v>2.4769685381540065</v>
      </c>
      <c r="J167" s="152">
        <v>5.069818645344458E-2</v>
      </c>
      <c r="K167" s="152">
        <v>0.22452054000811172</v>
      </c>
      <c r="L167" s="152">
        <v>4.1355234949881217</v>
      </c>
      <c r="M167" s="152">
        <v>5.6982139342238618</v>
      </c>
      <c r="N167" s="152">
        <v>1.1262239990729475</v>
      </c>
      <c r="O167" s="152">
        <v>1.144330494234892</v>
      </c>
      <c r="P167" s="152">
        <v>0.94515904745350254</v>
      </c>
      <c r="Q167" s="152">
        <v>7.8545976012515206</v>
      </c>
      <c r="R167" s="152">
        <v>2.82823454429573</v>
      </c>
      <c r="S167" s="152">
        <v>0.24986963323483399</v>
      </c>
      <c r="T167" s="161">
        <v>4.8054638159800689</v>
      </c>
    </row>
    <row r="168" spans="1:20">
      <c r="A168" s="127">
        <v>62</v>
      </c>
      <c r="B168" s="131" t="s">
        <v>126</v>
      </c>
      <c r="C168" s="160" t="s">
        <v>170</v>
      </c>
      <c r="D168" s="152">
        <v>8.2181423710984379E-3</v>
      </c>
      <c r="E168" s="152">
        <v>6.3005758178421356E-2</v>
      </c>
      <c r="F168" s="152">
        <v>10.017230705171402</v>
      </c>
      <c r="G168" s="152">
        <v>6.0910131873791249</v>
      </c>
      <c r="H168" s="152">
        <v>3.9262175177922778</v>
      </c>
      <c r="I168" s="152">
        <v>2.3346372785895477</v>
      </c>
      <c r="J168" s="152">
        <v>6.8484519759153636E-2</v>
      </c>
      <c r="K168" s="152">
        <v>0.31571363608969827</v>
      </c>
      <c r="L168" s="152">
        <v>4.790492157152797</v>
      </c>
      <c r="M168" s="152">
        <v>5.0949897920097786</v>
      </c>
      <c r="N168" s="152">
        <v>1.4340658437566771</v>
      </c>
      <c r="O168" s="152">
        <v>2.26889213962076</v>
      </c>
      <c r="P168" s="152">
        <v>1.0087769760523333</v>
      </c>
      <c r="Q168" s="152">
        <v>8.6865764862510471</v>
      </c>
      <c r="R168" s="152">
        <v>4.1741314793204145</v>
      </c>
      <c r="S168" s="152">
        <v>0.51911265977438459</v>
      </c>
      <c r="T168" s="161">
        <v>4.8055587514998113</v>
      </c>
    </row>
    <row r="169" spans="1:20">
      <c r="A169" s="127">
        <v>63</v>
      </c>
      <c r="B169" s="131" t="s">
        <v>127</v>
      </c>
      <c r="C169" s="160" t="s">
        <v>170</v>
      </c>
      <c r="D169" s="152">
        <v>1.0536059664200726E-2</v>
      </c>
      <c r="E169" s="152">
        <v>5.2680298321003634E-2</v>
      </c>
      <c r="F169" s="152">
        <v>5.0693498498611502</v>
      </c>
      <c r="G169" s="152">
        <v>2.5738088608261775</v>
      </c>
      <c r="H169" s="152">
        <v>2.4955409890349722</v>
      </c>
      <c r="I169" s="152">
        <v>1.5954604634361103</v>
      </c>
      <c r="J169" s="152">
        <v>4.0639087276202808E-2</v>
      </c>
      <c r="K169" s="152">
        <v>0.43950420313523031</v>
      </c>
      <c r="L169" s="152">
        <v>6.8228512082602704</v>
      </c>
      <c r="M169" s="152">
        <v>6.8916877326524792</v>
      </c>
      <c r="N169" s="152">
        <v>1.9070267992203316</v>
      </c>
      <c r="O169" s="152">
        <v>3.4723842350444394</v>
      </c>
      <c r="P169" s="152">
        <v>0.80224568585985534</v>
      </c>
      <c r="Q169" s="152">
        <v>7.9261271702401466</v>
      </c>
      <c r="R169" s="152">
        <v>3.2074775920588214</v>
      </c>
      <c r="S169" s="152">
        <v>0.49368965283683403</v>
      </c>
      <c r="T169" s="161">
        <v>5.7556988794147967</v>
      </c>
    </row>
    <row r="170" spans="1:20">
      <c r="A170" s="127">
        <v>64</v>
      </c>
      <c r="B170" s="131" t="s">
        <v>128</v>
      </c>
      <c r="C170" s="160" t="s">
        <v>170</v>
      </c>
      <c r="D170" s="152">
        <v>7.1482387454555067E-3</v>
      </c>
      <c r="E170" s="152">
        <v>4.1459784723641938E-2</v>
      </c>
      <c r="F170" s="152">
        <v>4.8236315054333767</v>
      </c>
      <c r="G170" s="152">
        <v>2.5490619366294336</v>
      </c>
      <c r="H170" s="152">
        <v>2.2745695688039427</v>
      </c>
      <c r="I170" s="152">
        <v>1.7141476511602307</v>
      </c>
      <c r="J170" s="152">
        <v>4.0030136974550844E-2</v>
      </c>
      <c r="K170" s="152">
        <v>0.35026369852731987</v>
      </c>
      <c r="L170" s="152">
        <v>7.1468090977064165</v>
      </c>
      <c r="M170" s="152">
        <v>3.9156177839938078</v>
      </c>
      <c r="N170" s="152">
        <v>1.2366453029638027</v>
      </c>
      <c r="O170" s="152">
        <v>2.351770547254862</v>
      </c>
      <c r="P170" s="152">
        <v>0.67050479432372667</v>
      </c>
      <c r="Q170" s="152">
        <v>6.6564399197681681</v>
      </c>
      <c r="R170" s="152">
        <v>2.5290468681421583</v>
      </c>
      <c r="S170" s="152">
        <v>0.39887172199641729</v>
      </c>
      <c r="T170" s="161">
        <v>6.1160330706117314</v>
      </c>
    </row>
    <row r="171" spans="1:20">
      <c r="A171" s="127">
        <v>65</v>
      </c>
      <c r="B171" s="131" t="s">
        <v>129</v>
      </c>
      <c r="C171" s="160" t="s">
        <v>170</v>
      </c>
      <c r="D171" s="152">
        <v>4.3205315982078434E-3</v>
      </c>
      <c r="E171" s="152">
        <v>3.4564252785662747E-2</v>
      </c>
      <c r="F171" s="152">
        <v>5.7895123415985097</v>
      </c>
      <c r="G171" s="152">
        <v>3.2965656094325846</v>
      </c>
      <c r="H171" s="152">
        <v>2.4929467321659255</v>
      </c>
      <c r="I171" s="152">
        <v>2.0695346355415571</v>
      </c>
      <c r="J171" s="152">
        <v>5.184637917849412E-2</v>
      </c>
      <c r="K171" s="152">
        <v>0.20738551671397648</v>
      </c>
      <c r="L171" s="152">
        <v>7.1029539474536945</v>
      </c>
      <c r="M171" s="152">
        <v>3.8306885133323827</v>
      </c>
      <c r="N171" s="152">
        <v>0.92459376201647847</v>
      </c>
      <c r="O171" s="152">
        <v>1.8275848660419178</v>
      </c>
      <c r="P171" s="152">
        <v>0.53142538657956473</v>
      </c>
      <c r="Q171" s="152">
        <v>6.7529908879988598</v>
      </c>
      <c r="R171" s="152">
        <v>3.3311298622182473</v>
      </c>
      <c r="S171" s="152">
        <v>0.54870751297239617</v>
      </c>
      <c r="T171" s="161">
        <v>5.9536925423304083</v>
      </c>
    </row>
    <row r="172" spans="1:20">
      <c r="A172" s="127">
        <v>66</v>
      </c>
      <c r="B172" s="131" t="s">
        <v>130</v>
      </c>
      <c r="C172" s="160" t="s">
        <v>170</v>
      </c>
      <c r="D172" s="152">
        <v>1.6228365560162605E-2</v>
      </c>
      <c r="E172" s="152">
        <v>6.4913462240650421E-2</v>
      </c>
      <c r="F172" s="152">
        <v>7.6719598185668731</v>
      </c>
      <c r="G172" s="152">
        <v>3.6148684285262207</v>
      </c>
      <c r="H172" s="152">
        <v>4.057091390040652</v>
      </c>
      <c r="I172" s="152">
        <v>1.9778320526448179</v>
      </c>
      <c r="J172" s="152">
        <v>8.7227464885874018E-2</v>
      </c>
      <c r="K172" s="152">
        <v>0.82764664356829298</v>
      </c>
      <c r="L172" s="152">
        <v>10.016958642010369</v>
      </c>
      <c r="M172" s="152">
        <v>4.8584847226821894</v>
      </c>
      <c r="N172" s="152">
        <v>2.495111204875001</v>
      </c>
      <c r="O172" s="152">
        <v>3.9191502827792704</v>
      </c>
      <c r="P172" s="152">
        <v>2.1096875228211389</v>
      </c>
      <c r="Q172" s="152">
        <v>11.88930631851413</v>
      </c>
      <c r="R172" s="152">
        <v>3.7568666271776436</v>
      </c>
      <c r="S172" s="152">
        <v>1.1542425004665655</v>
      </c>
      <c r="T172" s="161">
        <v>8.2602380701227691</v>
      </c>
    </row>
    <row r="173" spans="1:20">
      <c r="A173" s="127">
        <v>67</v>
      </c>
      <c r="B173" s="131" t="s">
        <v>131</v>
      </c>
      <c r="C173" s="160" t="s">
        <v>170</v>
      </c>
      <c r="D173" s="152">
        <v>8.6433187578168012E-3</v>
      </c>
      <c r="E173" s="152">
        <v>3.8894934410175608E-2</v>
      </c>
      <c r="F173" s="152">
        <v>6.1203340124100771</v>
      </c>
      <c r="G173" s="152">
        <v>3.2490235210633354</v>
      </c>
      <c r="H173" s="152">
        <v>2.8713104913467413</v>
      </c>
      <c r="I173" s="152">
        <v>1.6353159089789389</v>
      </c>
      <c r="J173" s="152">
        <v>7.6061205068787857E-2</v>
      </c>
      <c r="K173" s="152">
        <v>0.38289902097128431</v>
      </c>
      <c r="L173" s="152">
        <v>9.7885584932275282</v>
      </c>
      <c r="M173" s="152">
        <v>4.0443903340914682</v>
      </c>
      <c r="N173" s="152">
        <v>0.68887250499799901</v>
      </c>
      <c r="O173" s="152">
        <v>2.6370765530099058</v>
      </c>
      <c r="P173" s="152">
        <v>0.43303026976662173</v>
      </c>
      <c r="Q173" s="152">
        <v>6.8809460630979551</v>
      </c>
      <c r="R173" s="152">
        <v>1.8946154717134429</v>
      </c>
      <c r="S173" s="152">
        <v>0.37512003408924915</v>
      </c>
      <c r="T173" s="161">
        <v>5.6103782056988862</v>
      </c>
    </row>
    <row r="174" spans="1:20">
      <c r="A174" s="127">
        <v>68</v>
      </c>
      <c r="B174" s="131" t="s">
        <v>132</v>
      </c>
      <c r="C174" s="160" t="s">
        <v>170</v>
      </c>
      <c r="D174" s="152">
        <v>1.6931492576191715E-2</v>
      </c>
      <c r="E174" s="152">
        <v>7.2935660328210472E-2</v>
      </c>
      <c r="F174" s="152">
        <v>7.1450898671529046</v>
      </c>
      <c r="G174" s="152">
        <v>4.0700703308153168</v>
      </c>
      <c r="H174" s="152">
        <v>3.0750195363375883</v>
      </c>
      <c r="I174" s="152">
        <v>1.9171659286272467</v>
      </c>
      <c r="J174" s="152">
        <v>4.0375097681687941E-2</v>
      </c>
      <c r="K174" s="152">
        <v>0.28392810627767645</v>
      </c>
      <c r="L174" s="152">
        <v>6.9119562386038025</v>
      </c>
      <c r="M174" s="152">
        <v>4.4430894992387326</v>
      </c>
      <c r="N174" s="152">
        <v>0.77624381349309712</v>
      </c>
      <c r="O174" s="152">
        <v>2.2727272727272725</v>
      </c>
      <c r="P174" s="152">
        <v>0.51575931232091687</v>
      </c>
      <c r="Q174" s="152">
        <v>6.5277415993748376</v>
      </c>
      <c r="R174" s="152">
        <v>2.5527481114873662</v>
      </c>
      <c r="S174" s="152">
        <v>0.54311018494399588</v>
      </c>
      <c r="T174" s="161">
        <v>4.9101328470955981</v>
      </c>
    </row>
    <row r="175" spans="1:20">
      <c r="A175" s="127">
        <v>69</v>
      </c>
      <c r="B175" s="131" t="s">
        <v>133</v>
      </c>
      <c r="C175" s="160" t="s">
        <v>170</v>
      </c>
      <c r="D175" s="152">
        <v>1.4675190856098223E-2</v>
      </c>
      <c r="E175" s="152">
        <v>6.4990130934149279E-2</v>
      </c>
      <c r="F175" s="152">
        <v>6.6960799420539603</v>
      </c>
      <c r="G175" s="152">
        <v>3.0519155841092842</v>
      </c>
      <c r="H175" s="152">
        <v>3.6441643579446765</v>
      </c>
      <c r="I175" s="152">
        <v>1.7206661278775168</v>
      </c>
      <c r="J175" s="152">
        <v>0.1729576065183005</v>
      </c>
      <c r="K175" s="152">
        <v>2.0099770333263098</v>
      </c>
      <c r="L175" s="152">
        <v>16.444075468217207</v>
      </c>
      <c r="M175" s="152">
        <v>7.9779650840761294</v>
      </c>
      <c r="N175" s="152">
        <v>3.0173240628056242</v>
      </c>
      <c r="O175" s="152">
        <v>9.8601559134205665</v>
      </c>
      <c r="P175" s="152">
        <v>2.8443664562873234</v>
      </c>
      <c r="Q175" s="152">
        <v>9.0095189577260157</v>
      </c>
      <c r="R175" s="152">
        <v>5.2694417452575548</v>
      </c>
      <c r="S175" s="152">
        <v>0.94917038001406728</v>
      </c>
      <c r="T175" s="161">
        <v>8.5414851922083113</v>
      </c>
    </row>
    <row r="176" spans="1:20">
      <c r="A176" s="127">
        <v>70</v>
      </c>
      <c r="B176" s="131" t="s">
        <v>134</v>
      </c>
      <c r="C176" s="160" t="s">
        <v>170</v>
      </c>
      <c r="D176" s="152">
        <v>4.2749658002735978E-3</v>
      </c>
      <c r="E176" s="152">
        <v>4.7024623803009577E-2</v>
      </c>
      <c r="F176" s="152">
        <v>6.0106019151846786</v>
      </c>
      <c r="G176" s="152">
        <v>3.4627222982216144</v>
      </c>
      <c r="H176" s="152">
        <v>2.5478796169630642</v>
      </c>
      <c r="I176" s="152">
        <v>2.1246580027359783</v>
      </c>
      <c r="J176" s="152">
        <v>1.2824897400820793E-2</v>
      </c>
      <c r="K176" s="152">
        <v>9.8324213406292743E-2</v>
      </c>
      <c r="L176" s="152">
        <v>4.5784883720930232</v>
      </c>
      <c r="M176" s="152">
        <v>3.5492912567811046</v>
      </c>
      <c r="N176" s="152">
        <v>1.1114911080711354</v>
      </c>
      <c r="O176" s="152">
        <v>1.7783857729138166</v>
      </c>
      <c r="P176" s="152">
        <v>0.85926812585499313</v>
      </c>
      <c r="Q176" s="152">
        <v>7.1178180574555396</v>
      </c>
      <c r="R176" s="152">
        <v>1.902359781121751</v>
      </c>
      <c r="S176" s="152">
        <v>0.49162106703146374</v>
      </c>
      <c r="T176" s="161">
        <v>5.6771545827633378</v>
      </c>
    </row>
    <row r="177" spans="1:20">
      <c r="A177" s="127">
        <v>71</v>
      </c>
      <c r="B177" s="131" t="s">
        <v>135</v>
      </c>
      <c r="C177" s="160" t="s">
        <v>170</v>
      </c>
      <c r="D177" s="152">
        <v>1.092625506249818E-2</v>
      </c>
      <c r="E177" s="152">
        <v>5.281023280207453E-2</v>
      </c>
      <c r="F177" s="152">
        <v>5.4230645960199295</v>
      </c>
      <c r="G177" s="152">
        <v>3.1576877130619736</v>
      </c>
      <c r="H177" s="152">
        <v>2.2653768829579559</v>
      </c>
      <c r="I177" s="152">
        <v>1.5806648990414032</v>
      </c>
      <c r="J177" s="152">
        <v>7.1020657906238169E-2</v>
      </c>
      <c r="K177" s="152">
        <v>0.15296757087497451</v>
      </c>
      <c r="L177" s="152">
        <v>4.3340811747909438</v>
      </c>
      <c r="M177" s="152">
        <v>4.9806215439589829</v>
      </c>
      <c r="N177" s="152">
        <v>1.1508988665831414</v>
      </c>
      <c r="O177" s="152">
        <v>1.8137583403746977</v>
      </c>
      <c r="P177" s="152">
        <v>1.1800355467498034</v>
      </c>
      <c r="Q177" s="152">
        <v>5.7763468430407041</v>
      </c>
      <c r="R177" s="152">
        <v>3.314297368957781</v>
      </c>
      <c r="S177" s="152">
        <v>0.31686139681244718</v>
      </c>
      <c r="T177" s="161">
        <v>4.7856997173742029</v>
      </c>
    </row>
    <row r="178" spans="1:20">
      <c r="A178" s="127">
        <v>72</v>
      </c>
      <c r="B178" s="131" t="s">
        <v>136</v>
      </c>
      <c r="C178" s="160" t="s">
        <v>170</v>
      </c>
      <c r="D178" s="152">
        <v>7.0655274681212235E-3</v>
      </c>
      <c r="E178" s="152">
        <v>5.2991456010909176E-2</v>
      </c>
      <c r="F178" s="152">
        <v>6.8712254627478897</v>
      </c>
      <c r="G178" s="152">
        <v>4.0803421128400066</v>
      </c>
      <c r="H178" s="152">
        <v>2.7908833499078831</v>
      </c>
      <c r="I178" s="152">
        <v>2.594814962667519</v>
      </c>
      <c r="J178" s="152">
        <v>9.5384620819636515E-2</v>
      </c>
      <c r="K178" s="152">
        <v>0.34267808220387935</v>
      </c>
      <c r="L178" s="152">
        <v>5.1949290709361291</v>
      </c>
      <c r="M178" s="152">
        <v>6.3030826969160456</v>
      </c>
      <c r="N178" s="152">
        <v>1.2700285623947898</v>
      </c>
      <c r="O178" s="152">
        <v>2.5011967237149131</v>
      </c>
      <c r="P178" s="152">
        <v>0.87435902418000133</v>
      </c>
      <c r="Q178" s="152">
        <v>6.4949861250704348</v>
      </c>
      <c r="R178" s="152">
        <v>2.5100286330500645</v>
      </c>
      <c r="S178" s="152">
        <v>0.40980059315103096</v>
      </c>
      <c r="T178" s="161">
        <v>5.4899148427301903</v>
      </c>
    </row>
    <row r="179" spans="1:20">
      <c r="A179" s="127">
        <v>73</v>
      </c>
      <c r="B179" s="131" t="s">
        <v>137</v>
      </c>
      <c r="C179" s="160" t="s">
        <v>170</v>
      </c>
      <c r="D179" s="152">
        <v>1.3474425540324464E-2</v>
      </c>
      <c r="E179" s="152">
        <v>3.8177539030919319E-2</v>
      </c>
      <c r="F179" s="152">
        <v>5.5896408616445985</v>
      </c>
      <c r="G179" s="152">
        <v>2.8902642783995978</v>
      </c>
      <c r="H179" s="152">
        <v>2.6993765832450012</v>
      </c>
      <c r="I179" s="152">
        <v>1.7359551571118019</v>
      </c>
      <c r="J179" s="152">
        <v>4.2669014211027471E-2</v>
      </c>
      <c r="K179" s="152">
        <v>0.28520867393686783</v>
      </c>
      <c r="L179" s="152">
        <v>10.341621602199025</v>
      </c>
      <c r="M179" s="152">
        <v>3.998817221802871</v>
      </c>
      <c r="N179" s="152">
        <v>1.248630100070067</v>
      </c>
      <c r="O179" s="152">
        <v>3.0025511579023014</v>
      </c>
      <c r="P179" s="152">
        <v>0.77702520615871074</v>
      </c>
      <c r="Q179" s="152">
        <v>7.4401286358491578</v>
      </c>
      <c r="R179" s="152">
        <v>3.3573776971308456</v>
      </c>
      <c r="S179" s="152">
        <v>0.48507931945168076</v>
      </c>
      <c r="T179" s="161">
        <v>6.2566249258906597</v>
      </c>
    </row>
    <row r="180" spans="1:20">
      <c r="A180" s="127">
        <v>74</v>
      </c>
      <c r="B180" s="131" t="s">
        <v>138</v>
      </c>
      <c r="C180" s="160" t="s">
        <v>170</v>
      </c>
      <c r="D180" s="152">
        <v>3.2957344956290324E-2</v>
      </c>
      <c r="E180" s="152">
        <v>3.1780296922137095E-2</v>
      </c>
      <c r="F180" s="152">
        <v>5.7993156642729433</v>
      </c>
      <c r="G180" s="152">
        <v>3.1921542686235482</v>
      </c>
      <c r="H180" s="152">
        <v>2.6071613956493951</v>
      </c>
      <c r="I180" s="152">
        <v>1.5372247326041129</v>
      </c>
      <c r="J180" s="152">
        <v>8.8278602561491934E-2</v>
      </c>
      <c r="K180" s="152">
        <v>0.44610120494407257</v>
      </c>
      <c r="L180" s="152">
        <v>9.056207574774918</v>
      </c>
      <c r="M180" s="152">
        <v>5.3499725258687825</v>
      </c>
      <c r="N180" s="152">
        <v>1.9115260074648386</v>
      </c>
      <c r="O180" s="152">
        <v>2.7354596313720965</v>
      </c>
      <c r="P180" s="152">
        <v>0.63678298647689513</v>
      </c>
      <c r="Q180" s="152">
        <v>7.3341863008087502</v>
      </c>
      <c r="R180" s="152">
        <v>3.9113306174911693</v>
      </c>
      <c r="S180" s="152">
        <v>0.75566483792637096</v>
      </c>
      <c r="T180" s="161">
        <v>6.5950001353605243</v>
      </c>
    </row>
    <row r="181" spans="1:20">
      <c r="A181" s="127">
        <v>75</v>
      </c>
      <c r="B181" s="131" t="s">
        <v>139</v>
      </c>
      <c r="C181" s="160" t="s">
        <v>170</v>
      </c>
      <c r="D181" s="152">
        <v>1.7031704991945423E-2</v>
      </c>
      <c r="E181" s="152">
        <v>9.3674377455699828E-2</v>
      </c>
      <c r="F181" s="152">
        <v>7.9150117920901915</v>
      </c>
      <c r="G181" s="152">
        <v>2.9781828590082347</v>
      </c>
      <c r="H181" s="152">
        <v>4.9368289330819577</v>
      </c>
      <c r="I181" s="152">
        <v>2.8485526599028717</v>
      </c>
      <c r="J181" s="152">
        <v>0.18640254907851378</v>
      </c>
      <c r="K181" s="152">
        <v>3.3647079417421066</v>
      </c>
      <c r="L181" s="152">
        <v>45.089546554509738</v>
      </c>
      <c r="M181" s="152">
        <v>5.6378203945350798</v>
      </c>
      <c r="N181" s="152">
        <v>1.7457497616744058</v>
      </c>
      <c r="O181" s="152">
        <v>6.6679125043466332</v>
      </c>
      <c r="P181" s="152">
        <v>0.9594527145462588</v>
      </c>
      <c r="Q181" s="152">
        <v>8.6937391925552525</v>
      </c>
      <c r="R181" s="152">
        <v>14.695995893466685</v>
      </c>
      <c r="S181" s="152">
        <v>2.4175559030233642</v>
      </c>
      <c r="T181" s="161">
        <v>12.299256518766811</v>
      </c>
    </row>
    <row r="182" spans="1:20">
      <c r="A182" s="127">
        <v>76</v>
      </c>
      <c r="B182" s="131" t="s">
        <v>140</v>
      </c>
      <c r="C182" s="160" t="s">
        <v>170</v>
      </c>
      <c r="D182" s="152">
        <v>1.0315781956110315E-2</v>
      </c>
      <c r="E182" s="152">
        <v>4.9991866402688455E-2</v>
      </c>
      <c r="F182" s="152">
        <v>7.3821322721303284</v>
      </c>
      <c r="G182" s="152">
        <v>3.9461833590566617</v>
      </c>
      <c r="H182" s="152">
        <v>3.4359489130736662</v>
      </c>
      <c r="I182" s="152">
        <v>2.0512535658880897</v>
      </c>
      <c r="J182" s="152">
        <v>8.0145690582087842E-2</v>
      </c>
      <c r="K182" s="152">
        <v>0.68322217417007558</v>
      </c>
      <c r="L182" s="152">
        <v>7.0107641217103565</v>
      </c>
      <c r="M182" s="152">
        <v>4.8958504800011458</v>
      </c>
      <c r="N182" s="152">
        <v>1.8124035375196894</v>
      </c>
      <c r="O182" s="152">
        <v>4.422296372415599</v>
      </c>
      <c r="P182" s="152">
        <v>1.7409865855158486</v>
      </c>
      <c r="Q182" s="152">
        <v>7.8407878083327702</v>
      </c>
      <c r="R182" s="152">
        <v>4.2485151225395867</v>
      </c>
      <c r="S182" s="152">
        <v>0.31106050206117258</v>
      </c>
      <c r="T182" s="161">
        <v>5.8855503668054006</v>
      </c>
    </row>
    <row r="183" spans="1:20">
      <c r="A183" s="127">
        <v>77</v>
      </c>
      <c r="B183" s="131" t="s">
        <v>141</v>
      </c>
      <c r="C183" s="160" t="s">
        <v>170</v>
      </c>
      <c r="D183" s="152">
        <v>1.1704772586596383E-2</v>
      </c>
      <c r="E183" s="152">
        <v>4.6819090346385532E-2</v>
      </c>
      <c r="F183" s="152">
        <v>6.2028409548615775</v>
      </c>
      <c r="G183" s="152">
        <v>3.7469042597798539</v>
      </c>
      <c r="H183" s="152">
        <v>2.4559366950817232</v>
      </c>
      <c r="I183" s="152">
        <v>1.7123393778156002</v>
      </c>
      <c r="J183" s="152">
        <v>0.10052334103782777</v>
      </c>
      <c r="K183" s="152">
        <v>0.56045205208761506</v>
      </c>
      <c r="L183" s="152">
        <v>7.066240062131687</v>
      </c>
      <c r="M183" s="152">
        <v>6.1262918967095716</v>
      </c>
      <c r="N183" s="152">
        <v>2.4325271499085308</v>
      </c>
      <c r="O183" s="152">
        <v>2.892455860958318</v>
      </c>
      <c r="P183" s="152">
        <v>2.466952951633814</v>
      </c>
      <c r="Q183" s="152">
        <v>6.8996191817813148</v>
      </c>
      <c r="R183" s="152">
        <v>6.1952672784820155</v>
      </c>
      <c r="S183" s="152">
        <v>0.54805876346651305</v>
      </c>
      <c r="T183" s="161">
        <v>6.100252065720233</v>
      </c>
    </row>
    <row r="184" spans="1:20">
      <c r="A184" s="127">
        <v>78</v>
      </c>
      <c r="B184" s="131" t="s">
        <v>142</v>
      </c>
      <c r="C184" s="160" t="s">
        <v>170</v>
      </c>
      <c r="D184" s="152">
        <v>7.4790349053358157E-3</v>
      </c>
      <c r="E184" s="152">
        <v>4.419429716789345E-2</v>
      </c>
      <c r="F184" s="152">
        <v>5.8520048572932151</v>
      </c>
      <c r="G184" s="152">
        <v>3.5362236856955978</v>
      </c>
      <c r="H184" s="152">
        <v>2.3157811715976169</v>
      </c>
      <c r="I184" s="152">
        <v>1.4393742631450839</v>
      </c>
      <c r="J184" s="152">
        <v>6.7311314148022341E-2</v>
      </c>
      <c r="K184" s="152">
        <v>0.45826086601784904</v>
      </c>
      <c r="L184" s="152">
        <v>6.5733917695260606</v>
      </c>
      <c r="M184" s="152">
        <v>5.9202056676330903</v>
      </c>
      <c r="N184" s="152">
        <v>1.90103469048354</v>
      </c>
      <c r="O184" s="152">
        <v>2.0356573187795846</v>
      </c>
      <c r="P184" s="152">
        <v>1.9751451272727767</v>
      </c>
      <c r="Q184" s="152">
        <v>6.5013210695291876</v>
      </c>
      <c r="R184" s="152">
        <v>4.6743968158348848</v>
      </c>
      <c r="S184" s="152">
        <v>0.43990323488657024</v>
      </c>
      <c r="T184" s="161">
        <v>6.1613649374684689</v>
      </c>
    </row>
    <row r="185" spans="1:20">
      <c r="A185" s="127">
        <v>79</v>
      </c>
      <c r="B185" s="131" t="s">
        <v>143</v>
      </c>
      <c r="C185" s="160" t="s">
        <v>170</v>
      </c>
      <c r="D185" s="152">
        <v>1.0654875271366354E-2</v>
      </c>
      <c r="E185" s="152">
        <v>3.729206344978224E-2</v>
      </c>
      <c r="F185" s="152">
        <v>5.6364290185528017</v>
      </c>
      <c r="G185" s="152">
        <v>3.5480734653649963</v>
      </c>
      <c r="H185" s="152">
        <v>2.0883555531878057</v>
      </c>
      <c r="I185" s="152">
        <v>2.0777006779164391</v>
      </c>
      <c r="J185" s="152">
        <v>3.9955782267623835E-2</v>
      </c>
      <c r="K185" s="152">
        <v>0.21309750542732708</v>
      </c>
      <c r="L185" s="152">
        <v>3.9689410385839667</v>
      </c>
      <c r="M185" s="152">
        <v>5.5627994013124873</v>
      </c>
      <c r="N185" s="152">
        <v>1.1826911551216652</v>
      </c>
      <c r="O185" s="152">
        <v>1.3132133771959031</v>
      </c>
      <c r="P185" s="152">
        <v>1.0388503389582195</v>
      </c>
      <c r="Q185" s="152">
        <v>5.4712784518466231</v>
      </c>
      <c r="R185" s="152">
        <v>2.7702675705552524</v>
      </c>
      <c r="S185" s="152">
        <v>0.3675931968621392</v>
      </c>
      <c r="T185" s="161">
        <v>3.6093389981753523</v>
      </c>
    </row>
    <row r="186" spans="1:20">
      <c r="A186" s="127">
        <v>80</v>
      </c>
      <c r="B186" s="131" t="s">
        <v>144</v>
      </c>
      <c r="C186" s="160" t="s">
        <v>170</v>
      </c>
      <c r="D186" s="152">
        <v>3.5364430455847506E-3</v>
      </c>
      <c r="E186" s="152">
        <v>5.8351310252148389E-2</v>
      </c>
      <c r="F186" s="152">
        <v>8.2788131697139029</v>
      </c>
      <c r="G186" s="152">
        <v>4.8979736181348796</v>
      </c>
      <c r="H186" s="152">
        <v>3.3808395515790215</v>
      </c>
      <c r="I186" s="152">
        <v>2.5939809739364148</v>
      </c>
      <c r="J186" s="152">
        <v>7.2497082434487395E-2</v>
      </c>
      <c r="K186" s="152">
        <v>0.47034692506277181</v>
      </c>
      <c r="L186" s="152">
        <v>6.828871521024154</v>
      </c>
      <c r="M186" s="152">
        <v>3.9541353268232959</v>
      </c>
      <c r="N186" s="152">
        <v>1.5365845033065744</v>
      </c>
      <c r="O186" s="152">
        <v>2.8450684301729319</v>
      </c>
      <c r="P186" s="152">
        <v>1.3297025851398663</v>
      </c>
      <c r="Q186" s="152">
        <v>9.4812038052127168</v>
      </c>
      <c r="R186" s="152">
        <v>3.6708278813169715</v>
      </c>
      <c r="S186" s="152">
        <v>0.46857870353997949</v>
      </c>
      <c r="T186" s="161">
        <v>5.1702797326449055</v>
      </c>
    </row>
    <row r="187" spans="1:20">
      <c r="A187" s="127">
        <v>81</v>
      </c>
      <c r="B187" s="131" t="s">
        <v>145</v>
      </c>
      <c r="C187" s="160" t="s">
        <v>170</v>
      </c>
      <c r="D187" s="152">
        <v>1.0096726641222915E-2</v>
      </c>
      <c r="E187" s="152">
        <v>2.7765998263363015E-2</v>
      </c>
      <c r="F187" s="152">
        <v>4.9852587791038143</v>
      </c>
      <c r="G187" s="152">
        <v>2.7210678298095758</v>
      </c>
      <c r="H187" s="152">
        <v>2.2641909492942389</v>
      </c>
      <c r="I187" s="152">
        <v>1.7341128006300357</v>
      </c>
      <c r="J187" s="152">
        <v>4.2911088225197395E-2</v>
      </c>
      <c r="K187" s="152">
        <v>0.20193453282445833</v>
      </c>
      <c r="L187" s="152">
        <v>4.4854708103632799</v>
      </c>
      <c r="M187" s="152">
        <v>5.5329608045906093</v>
      </c>
      <c r="N187" s="152">
        <v>0.69667413824438118</v>
      </c>
      <c r="O187" s="152">
        <v>1.2671391934734759</v>
      </c>
      <c r="P187" s="152">
        <v>0.75473031643141297</v>
      </c>
      <c r="Q187" s="152">
        <v>6.4593808687223602</v>
      </c>
      <c r="R187" s="152">
        <v>2.9002847276912824</v>
      </c>
      <c r="S187" s="152">
        <v>0.5729892368894004</v>
      </c>
      <c r="T187" s="161">
        <v>5.030694048989317</v>
      </c>
    </row>
    <row r="188" spans="1:20">
      <c r="A188" s="127">
        <v>82</v>
      </c>
      <c r="B188" s="131" t="s">
        <v>146</v>
      </c>
      <c r="C188" s="160" t="s">
        <v>170</v>
      </c>
      <c r="D188" s="152">
        <v>1.1324002355392489E-2</v>
      </c>
      <c r="E188" s="152">
        <v>2.6422672162582476E-2</v>
      </c>
      <c r="F188" s="152">
        <v>5.8620585526415123</v>
      </c>
      <c r="G188" s="152">
        <v>3.5859340792076217</v>
      </c>
      <c r="H188" s="152">
        <v>2.2761244734338906</v>
      </c>
      <c r="I188" s="152">
        <v>1.8156150443145957</v>
      </c>
      <c r="J188" s="152">
        <v>4.1521341969772467E-2</v>
      </c>
      <c r="K188" s="152">
        <v>0.17740937023448236</v>
      </c>
      <c r="L188" s="152">
        <v>4.3370929021153231</v>
      </c>
      <c r="M188" s="152">
        <v>7.1154053016822072</v>
      </c>
      <c r="N188" s="152">
        <v>1.1814709124126164</v>
      </c>
      <c r="O188" s="152">
        <v>2.3931391644396127</v>
      </c>
      <c r="P188" s="152">
        <v>0.9210188582385892</v>
      </c>
      <c r="Q188" s="152">
        <v>6.0356932554241975</v>
      </c>
      <c r="R188" s="152">
        <v>2.2610258036267008</v>
      </c>
      <c r="S188" s="152">
        <v>0.29819872869200226</v>
      </c>
      <c r="T188" s="161">
        <v>5.809213208316347</v>
      </c>
    </row>
    <row r="189" spans="1:20">
      <c r="A189" s="127">
        <v>83</v>
      </c>
      <c r="B189" s="131" t="s">
        <v>147</v>
      </c>
      <c r="C189" s="160" t="s">
        <v>170</v>
      </c>
      <c r="D189" s="152">
        <v>1.4435690801938713E-2</v>
      </c>
      <c r="E189" s="152">
        <v>5.5938301857512515E-2</v>
      </c>
      <c r="F189" s="152">
        <v>7.4000959973438327</v>
      </c>
      <c r="G189" s="152">
        <v>4.0970294957252316</v>
      </c>
      <c r="H189" s="152">
        <v>3.303066501618602</v>
      </c>
      <c r="I189" s="152">
        <v>1.7115315907048585</v>
      </c>
      <c r="J189" s="152">
        <v>8.5711914136511108E-2</v>
      </c>
      <c r="K189" s="152">
        <v>0.49352017929127973</v>
      </c>
      <c r="L189" s="152">
        <v>9.0602004395667848</v>
      </c>
      <c r="M189" s="152">
        <v>5.2435967009956883</v>
      </c>
      <c r="N189" s="152">
        <v>2.2312164595746524</v>
      </c>
      <c r="O189" s="152">
        <v>3.6567409262661004</v>
      </c>
      <c r="P189" s="152">
        <v>1.1629753402311875</v>
      </c>
      <c r="Q189" s="152">
        <v>8.9663684493541833</v>
      </c>
      <c r="R189" s="152">
        <v>4.8269341118982565</v>
      </c>
      <c r="S189" s="152">
        <v>1.0510987365161626</v>
      </c>
      <c r="T189" s="161">
        <v>7.2873171629536868</v>
      </c>
    </row>
    <row r="190" spans="1:20">
      <c r="A190" s="127">
        <v>84</v>
      </c>
      <c r="B190" s="131" t="s">
        <v>148</v>
      </c>
      <c r="C190" s="160" t="s">
        <v>170</v>
      </c>
      <c r="D190" s="152">
        <v>2.2859072062345481E-2</v>
      </c>
      <c r="E190" s="152">
        <v>7.5610776821604275E-2</v>
      </c>
      <c r="F190" s="152">
        <v>6.8735471301314224</v>
      </c>
      <c r="G190" s="152">
        <v>3.2530217934876262</v>
      </c>
      <c r="H190" s="152">
        <v>3.6205253366437962</v>
      </c>
      <c r="I190" s="152">
        <v>1.6335444573783808</v>
      </c>
      <c r="J190" s="152">
        <v>0.12308731110493722</v>
      </c>
      <c r="K190" s="152">
        <v>0.46949017235740331</v>
      </c>
      <c r="L190" s="152">
        <v>7.8934134221437597</v>
      </c>
      <c r="M190" s="152">
        <v>7.8106829862886373</v>
      </c>
      <c r="N190" s="152">
        <v>1.9992896103759086</v>
      </c>
      <c r="O190" s="152">
        <v>3.5748071925191049</v>
      </c>
      <c r="P190" s="152">
        <v>1.5667256313499864</v>
      </c>
      <c r="Q190" s="152">
        <v>8.1255209230844976</v>
      </c>
      <c r="R190" s="152">
        <v>6.8911310317178422</v>
      </c>
      <c r="S190" s="152">
        <v>1.6317860672197391</v>
      </c>
      <c r="T190" s="161">
        <v>6.5517617310999432</v>
      </c>
    </row>
    <row r="191" spans="1:20">
      <c r="A191" s="127">
        <v>85</v>
      </c>
      <c r="B191" s="131" t="s">
        <v>149</v>
      </c>
      <c r="C191" s="160" t="s">
        <v>170</v>
      </c>
      <c r="D191" s="152">
        <v>1.9820398871369858E-2</v>
      </c>
      <c r="E191" s="152">
        <v>4.2472283295792557E-2</v>
      </c>
      <c r="F191" s="152">
        <v>4.458174003281691</v>
      </c>
      <c r="G191" s="152">
        <v>2.5936407665963985</v>
      </c>
      <c r="H191" s="152">
        <v>1.8645332366852931</v>
      </c>
      <c r="I191" s="152">
        <v>1.8277239244956063</v>
      </c>
      <c r="J191" s="152">
        <v>3.1146341083581209E-2</v>
      </c>
      <c r="K191" s="152">
        <v>0.13874279209958901</v>
      </c>
      <c r="L191" s="152">
        <v>4.7484012724696081</v>
      </c>
      <c r="M191" s="152">
        <v>4.0742058582047154</v>
      </c>
      <c r="N191" s="152">
        <v>1.2147073022596671</v>
      </c>
      <c r="O191" s="152">
        <v>1.8631174939087667</v>
      </c>
      <c r="P191" s="152">
        <v>0.91456983363606636</v>
      </c>
      <c r="Q191" s="152">
        <v>6.4189777487707813</v>
      </c>
      <c r="R191" s="152">
        <v>1.8404656094843439</v>
      </c>
      <c r="S191" s="152">
        <v>0.36526163634381598</v>
      </c>
      <c r="T191" s="161">
        <v>5.1872815331927971</v>
      </c>
    </row>
    <row r="192" spans="1:20">
      <c r="A192" s="127">
        <v>86</v>
      </c>
      <c r="B192" s="131" t="s">
        <v>150</v>
      </c>
      <c r="C192" s="160" t="s">
        <v>170</v>
      </c>
      <c r="D192" s="152">
        <v>2.2795244000291776E-2</v>
      </c>
      <c r="E192" s="152">
        <v>6.3826683200816983E-2</v>
      </c>
      <c r="F192" s="152">
        <v>5.8994091472755121</v>
      </c>
      <c r="G192" s="152">
        <v>3.4033299292435628</v>
      </c>
      <c r="H192" s="152">
        <v>2.4960792180319498</v>
      </c>
      <c r="I192" s="152">
        <v>2.1587096068276317</v>
      </c>
      <c r="J192" s="152">
        <v>6.8385732000875332E-2</v>
      </c>
      <c r="K192" s="152">
        <v>0.32141294040411411</v>
      </c>
      <c r="L192" s="152">
        <v>5.6577795608724193</v>
      </c>
      <c r="M192" s="152">
        <v>5.9973500639346318</v>
      </c>
      <c r="N192" s="152">
        <v>1.2833722372164271</v>
      </c>
      <c r="O192" s="152">
        <v>2.4618863520315117</v>
      </c>
      <c r="P192" s="152">
        <v>1.2491793712159895</v>
      </c>
      <c r="Q192" s="152">
        <v>6.1911882704792465</v>
      </c>
      <c r="R192" s="152">
        <v>2.0584105332263478</v>
      </c>
      <c r="S192" s="152">
        <v>0.42627106280545629</v>
      </c>
      <c r="T192" s="161">
        <v>5.4731380844700555</v>
      </c>
    </row>
    <row r="193" spans="1:49">
      <c r="A193" s="127">
        <v>87</v>
      </c>
      <c r="B193" s="131" t="s">
        <v>151</v>
      </c>
      <c r="C193" s="160" t="s">
        <v>170</v>
      </c>
      <c r="D193" s="152">
        <v>5.3700213189846364E-3</v>
      </c>
      <c r="E193" s="152">
        <v>4.0275159892384768E-2</v>
      </c>
      <c r="F193" s="152">
        <v>5.7539778432920379</v>
      </c>
      <c r="G193" s="152">
        <v>3.0958172903946433</v>
      </c>
      <c r="H193" s="152">
        <v>2.6581605528973951</v>
      </c>
      <c r="I193" s="152">
        <v>1.7506269499889915</v>
      </c>
      <c r="J193" s="152">
        <v>4.5645181211369408E-2</v>
      </c>
      <c r="K193" s="152">
        <v>0.19600577814293924</v>
      </c>
      <c r="L193" s="152">
        <v>5.4452016174504205</v>
      </c>
      <c r="M193" s="152">
        <v>4.8054017342156712</v>
      </c>
      <c r="N193" s="152">
        <v>0.82966829378312623</v>
      </c>
      <c r="O193" s="152">
        <v>2.5668701904746563</v>
      </c>
      <c r="P193" s="152">
        <v>0.78670812323124917</v>
      </c>
      <c r="Q193" s="152">
        <v>7.2656388445862135</v>
      </c>
      <c r="R193" s="152">
        <v>2.926661618846627</v>
      </c>
      <c r="S193" s="152">
        <v>0.63097750498069471</v>
      </c>
      <c r="T193" s="161">
        <v>5.6975926194426991</v>
      </c>
    </row>
    <row r="194" spans="1:49">
      <c r="A194" s="127">
        <v>88</v>
      </c>
      <c r="B194" s="131" t="s">
        <v>152</v>
      </c>
      <c r="C194" s="160" t="s">
        <v>170</v>
      </c>
      <c r="D194" s="152">
        <v>1.9514914970727628E-2</v>
      </c>
      <c r="E194" s="152">
        <v>4.7393364928909949E-2</v>
      </c>
      <c r="F194" s="152">
        <v>6.4454976303317535</v>
      </c>
      <c r="G194" s="152">
        <v>3.4541399498187904</v>
      </c>
      <c r="H194" s="152">
        <v>2.9913576805129631</v>
      </c>
      <c r="I194" s="152">
        <v>1.9542793420685811</v>
      </c>
      <c r="J194" s="152">
        <v>4.1817674937273487E-2</v>
      </c>
      <c r="K194" s="152">
        <v>0.15890716476163924</v>
      </c>
      <c r="L194" s="152">
        <v>4.7727906328408141</v>
      </c>
      <c r="M194" s="152">
        <v>3.5636760583498472</v>
      </c>
      <c r="N194" s="152">
        <v>1.0844717033732925</v>
      </c>
      <c r="O194" s="152">
        <v>1.2879843880680235</v>
      </c>
      <c r="P194" s="152">
        <v>0.86980763869528854</v>
      </c>
      <c r="Q194" s="152">
        <v>7.4965151937552275</v>
      </c>
      <c r="R194" s="152">
        <v>3.7747421243378869</v>
      </c>
      <c r="S194" s="152">
        <v>0.47950933928073597</v>
      </c>
      <c r="T194" s="161">
        <v>4.7198215779202677</v>
      </c>
    </row>
    <row r="195" spans="1:49">
      <c r="A195" s="127">
        <v>89</v>
      </c>
      <c r="B195" s="131" t="s">
        <v>153</v>
      </c>
      <c r="C195" s="160" t="s">
        <v>170</v>
      </c>
      <c r="D195" s="152">
        <v>1.4974722668136186E-2</v>
      </c>
      <c r="E195" s="152">
        <v>3.2944389869899608E-2</v>
      </c>
      <c r="F195" s="152">
        <v>7.7029973404892544</v>
      </c>
      <c r="G195" s="152">
        <v>4.5193713012435008</v>
      </c>
      <c r="H195" s="152">
        <v>3.1836260392457532</v>
      </c>
      <c r="I195" s="152">
        <v>2.162349953278865</v>
      </c>
      <c r="J195" s="152">
        <v>3.5939334403526847E-2</v>
      </c>
      <c r="K195" s="152">
        <v>0.24858039629106071</v>
      </c>
      <c r="L195" s="152">
        <v>4.5912499700505549</v>
      </c>
      <c r="M195" s="152">
        <v>6.1916928190903615</v>
      </c>
      <c r="N195" s="152">
        <v>1.9017897788532958</v>
      </c>
      <c r="O195" s="152">
        <v>2.3180870690274817</v>
      </c>
      <c r="P195" s="152">
        <v>1.5903155473560628</v>
      </c>
      <c r="Q195" s="152">
        <v>7.385533219924767</v>
      </c>
      <c r="R195" s="152">
        <v>4.330689795624985</v>
      </c>
      <c r="S195" s="152">
        <v>0.38634784483791362</v>
      </c>
      <c r="T195" s="161">
        <v>5.5017131082732353</v>
      </c>
    </row>
    <row r="196" spans="1:49">
      <c r="A196" s="127">
        <v>90</v>
      </c>
      <c r="B196" s="131" t="s">
        <v>154</v>
      </c>
      <c r="C196" s="160" t="s">
        <v>170</v>
      </c>
      <c r="D196" s="152">
        <v>1.4277351836781313E-2</v>
      </c>
      <c r="E196" s="152">
        <v>2.1416027755171971E-2</v>
      </c>
      <c r="F196" s="152">
        <v>7.4884710383917996</v>
      </c>
      <c r="G196" s="152">
        <v>4.261789523279222</v>
      </c>
      <c r="H196" s="152">
        <v>3.2266815151125772</v>
      </c>
      <c r="I196" s="152">
        <v>2.0131066089861651</v>
      </c>
      <c r="J196" s="152">
        <v>4.2832055510343942E-2</v>
      </c>
      <c r="K196" s="152">
        <v>0.23557630530689166</v>
      </c>
      <c r="L196" s="152">
        <v>6.1463999657343553</v>
      </c>
      <c r="M196" s="152">
        <v>3.2235333500872092</v>
      </c>
      <c r="N196" s="152">
        <v>0.54967804571608059</v>
      </c>
      <c r="O196" s="152">
        <v>1.327793720820662</v>
      </c>
      <c r="P196" s="152">
        <v>0.52826201796090866</v>
      </c>
      <c r="Q196" s="152">
        <v>8.0310104081894895</v>
      </c>
      <c r="R196" s="152">
        <v>3.3623163575619994</v>
      </c>
      <c r="S196" s="152">
        <v>0.42832055510343942</v>
      </c>
      <c r="T196" s="161">
        <v>4.9399637355263346</v>
      </c>
    </row>
    <row r="197" spans="1:49">
      <c r="A197" s="127">
        <v>91</v>
      </c>
      <c r="B197" s="131" t="s">
        <v>155</v>
      </c>
      <c r="C197" s="160" t="s">
        <v>170</v>
      </c>
      <c r="D197" s="152">
        <v>1.5099513342684966E-2</v>
      </c>
      <c r="E197" s="152">
        <v>8.2292347717633066E-2</v>
      </c>
      <c r="F197" s="152">
        <v>7.120175516743096</v>
      </c>
      <c r="G197" s="152">
        <v>4.0270402084940802</v>
      </c>
      <c r="H197" s="152">
        <v>3.0931353082490154</v>
      </c>
      <c r="I197" s="152">
        <v>1.6194228060029625</v>
      </c>
      <c r="J197" s="152">
        <v>0.15401503609538666</v>
      </c>
      <c r="K197" s="152">
        <v>0.80857893950077997</v>
      </c>
      <c r="L197" s="152">
        <v>7.6811224374238423</v>
      </c>
      <c r="M197" s="152">
        <v>6.5655822752073032</v>
      </c>
      <c r="N197" s="152">
        <v>3.0146178388670535</v>
      </c>
      <c r="O197" s="152">
        <v>2.7783104550540334</v>
      </c>
      <c r="P197" s="152">
        <v>2.9897036418516234</v>
      </c>
      <c r="Q197" s="152">
        <v>8.1137234946917669</v>
      </c>
      <c r="R197" s="152">
        <v>3.707685501296293</v>
      </c>
      <c r="S197" s="152">
        <v>0.96485890259756923</v>
      </c>
      <c r="T197" s="161">
        <v>5.817842490936517</v>
      </c>
    </row>
    <row r="198" spans="1:49">
      <c r="A198" s="127">
        <v>92</v>
      </c>
      <c r="B198" s="131" t="s">
        <v>156</v>
      </c>
      <c r="C198" s="160" t="s">
        <v>170</v>
      </c>
      <c r="D198" s="152">
        <v>7.2840506605723436E-3</v>
      </c>
      <c r="E198" s="152">
        <v>5.7058396841150029E-2</v>
      </c>
      <c r="F198" s="152">
        <v>5.1249366439343582</v>
      </c>
      <c r="G198" s="152">
        <v>2.9281883655500822</v>
      </c>
      <c r="H198" s="152">
        <v>2.1967482783842764</v>
      </c>
      <c r="I198" s="152">
        <v>1.4009657437167475</v>
      </c>
      <c r="J198" s="152">
        <v>9.469265858744047E-2</v>
      </c>
      <c r="K198" s="152">
        <v>0.79031949667209933</v>
      </c>
      <c r="L198" s="152">
        <v>13.060302834406214</v>
      </c>
      <c r="M198" s="152">
        <v>5.0032955877744163</v>
      </c>
      <c r="N198" s="152">
        <v>2.1657910630768438</v>
      </c>
      <c r="O198" s="152">
        <v>2.6246862546929015</v>
      </c>
      <c r="P198" s="152">
        <v>1.2941330006950198</v>
      </c>
      <c r="Q198" s="152">
        <v>8.2704325208581828</v>
      </c>
      <c r="R198" s="152">
        <v>3.79620440260162</v>
      </c>
      <c r="S198" s="152">
        <v>0.92750245077954518</v>
      </c>
      <c r="T198" s="161">
        <v>7.217887200405479</v>
      </c>
    </row>
    <row r="199" spans="1:49">
      <c r="A199" s="127">
        <v>93</v>
      </c>
      <c r="B199" s="131" t="s">
        <v>157</v>
      </c>
      <c r="C199" s="160" t="s">
        <v>170</v>
      </c>
      <c r="D199" s="152">
        <v>1.9028081285584742E-2</v>
      </c>
      <c r="E199" s="152">
        <v>0.1254664109768244</v>
      </c>
      <c r="F199" s="152">
        <v>9.571719514189299</v>
      </c>
      <c r="G199" s="152">
        <v>4.966923843077792</v>
      </c>
      <c r="H199" s="152">
        <v>4.6047956711115079</v>
      </c>
      <c r="I199" s="152">
        <v>1.9587031173348792</v>
      </c>
      <c r="J199" s="152">
        <v>0.21168740430213026</v>
      </c>
      <c r="K199" s="152">
        <v>2.292289167372787</v>
      </c>
      <c r="L199" s="152">
        <v>15.440098708171668</v>
      </c>
      <c r="M199" s="152">
        <v>7.23699955120391</v>
      </c>
      <c r="N199" s="152">
        <v>3.1170375655948503</v>
      </c>
      <c r="O199" s="152">
        <v>5.9926563498788443</v>
      </c>
      <c r="P199" s="152">
        <v>2.1216310633426989</v>
      </c>
      <c r="Q199" s="152">
        <v>10.005797618516702</v>
      </c>
      <c r="R199" s="152">
        <v>7.1212594211300893</v>
      </c>
      <c r="S199" s="152">
        <v>2.3006139529352301</v>
      </c>
      <c r="T199" s="161">
        <v>6.1621251988285834</v>
      </c>
    </row>
    <row r="200" spans="1:49">
      <c r="A200" s="127">
        <v>94</v>
      </c>
      <c r="B200" s="131" t="s">
        <v>158</v>
      </c>
      <c r="C200" s="160" t="s">
        <v>170</v>
      </c>
      <c r="D200" s="152">
        <v>8.4534962603845919E-3</v>
      </c>
      <c r="E200" s="152">
        <v>6.0583389866089569E-2</v>
      </c>
      <c r="F200" s="152">
        <v>6.8050644896095962</v>
      </c>
      <c r="G200" s="152">
        <v>3.8075956072815602</v>
      </c>
      <c r="H200" s="152">
        <v>2.9974688823280369</v>
      </c>
      <c r="I200" s="152">
        <v>1.544876441585284</v>
      </c>
      <c r="J200" s="152">
        <v>0.11130436742839712</v>
      </c>
      <c r="K200" s="152">
        <v>0.98976352048669591</v>
      </c>
      <c r="L200" s="152">
        <v>12.048345545113138</v>
      </c>
      <c r="M200" s="152">
        <v>6.1324262042424289</v>
      </c>
      <c r="N200" s="152">
        <v>2.6107214284154416</v>
      </c>
      <c r="O200" s="152">
        <v>3.4004188707397023</v>
      </c>
      <c r="P200" s="152">
        <v>1.9111946128686166</v>
      </c>
      <c r="Q200" s="152">
        <v>7.6567542378433444</v>
      </c>
      <c r="R200" s="152">
        <v>5.0904136647949212</v>
      </c>
      <c r="S200" s="152">
        <v>1.3476281955096436</v>
      </c>
      <c r="T200" s="161">
        <v>6.4063412493281238</v>
      </c>
    </row>
    <row r="201" spans="1:49">
      <c r="A201" s="127">
        <v>95</v>
      </c>
      <c r="B201" s="131" t="s">
        <v>159</v>
      </c>
      <c r="C201" s="160" t="s">
        <v>170</v>
      </c>
      <c r="D201" s="152">
        <v>1.3376926375757863E-2</v>
      </c>
      <c r="E201" s="152">
        <v>9.4425362652408432E-2</v>
      </c>
      <c r="F201" s="152">
        <v>7.1243936121242166</v>
      </c>
      <c r="G201" s="152">
        <v>4.0122910347052558</v>
      </c>
      <c r="H201" s="152">
        <v>3.1121025774189612</v>
      </c>
      <c r="I201" s="152">
        <v>1.5997230189362195</v>
      </c>
      <c r="J201" s="152">
        <v>0.15580184837647393</v>
      </c>
      <c r="K201" s="152">
        <v>0.92379479794939579</v>
      </c>
      <c r="L201" s="152">
        <v>9.8564341048672333</v>
      </c>
      <c r="M201" s="152">
        <v>5.848831447620781</v>
      </c>
      <c r="N201" s="152">
        <v>3.2993795466795715</v>
      </c>
      <c r="O201" s="152">
        <v>3.9044887456770887</v>
      </c>
      <c r="P201" s="152">
        <v>2.8209577092407021</v>
      </c>
      <c r="Q201" s="152">
        <v>8.0662866045819914</v>
      </c>
      <c r="R201" s="152">
        <v>5.9912892602953152</v>
      </c>
      <c r="S201" s="152">
        <v>1.2597917133875491</v>
      </c>
      <c r="T201" s="161">
        <v>5.9070933119302511</v>
      </c>
    </row>
    <row r="202" spans="1:49">
      <c r="A202" s="127">
        <v>971</v>
      </c>
      <c r="B202" s="131" t="s">
        <v>160</v>
      </c>
      <c r="C202" s="160" t="s">
        <v>170</v>
      </c>
      <c r="D202" s="152">
        <v>9.6462435702572416E-2</v>
      </c>
      <c r="E202" s="152">
        <v>0.66220158563387554</v>
      </c>
      <c r="F202" s="152">
        <v>12.373262698497532</v>
      </c>
      <c r="G202" s="152">
        <v>5.712140449306383</v>
      </c>
      <c r="H202" s="152">
        <v>6.6611222491911501</v>
      </c>
      <c r="I202" s="152">
        <v>2.0596033568927625</v>
      </c>
      <c r="J202" s="152">
        <v>1.4782216498205016</v>
      </c>
      <c r="K202" s="152">
        <v>1.6190046640891207</v>
      </c>
      <c r="L202" s="152">
        <v>8.19669994186183</v>
      </c>
      <c r="M202" s="152">
        <v>5.6739189536086263</v>
      </c>
      <c r="N202" s="152">
        <v>2.5523439068329297</v>
      </c>
      <c r="O202" s="152">
        <v>4.2990961209065377</v>
      </c>
      <c r="P202" s="152">
        <v>1.712860006934867</v>
      </c>
      <c r="Q202" s="152">
        <v>7.8160643847651929</v>
      </c>
      <c r="R202" s="152">
        <v>5.3549687279211824</v>
      </c>
      <c r="S202" s="152">
        <v>0.55791787136082416</v>
      </c>
      <c r="T202" s="161">
        <v>4.2730251923382756</v>
      </c>
    </row>
    <row r="203" spans="1:49">
      <c r="A203" s="127">
        <v>972</v>
      </c>
      <c r="B203" s="131" t="s">
        <v>161</v>
      </c>
      <c r="C203" s="160" t="s">
        <v>170</v>
      </c>
      <c r="D203" s="152">
        <v>9.9717743387467139E-2</v>
      </c>
      <c r="E203" s="152">
        <v>0.6509352693348549</v>
      </c>
      <c r="F203" s="152">
        <v>10.755666599264858</v>
      </c>
      <c r="G203" s="152">
        <v>5.6562119999224425</v>
      </c>
      <c r="H203" s="152">
        <v>5.0994545993424163</v>
      </c>
      <c r="I203" s="152">
        <v>2.1051523604020841</v>
      </c>
      <c r="J203" s="152">
        <v>0.86422044269138187</v>
      </c>
      <c r="K203" s="152">
        <v>0.50689852888629128</v>
      </c>
      <c r="L203" s="152">
        <v>5.0302061664344535</v>
      </c>
      <c r="M203" s="152">
        <v>4.4030635014946728</v>
      </c>
      <c r="N203" s="152">
        <v>2.0996124857694469</v>
      </c>
      <c r="O203" s="152">
        <v>2.1023824230857655</v>
      </c>
      <c r="P203" s="152">
        <v>0.78943213515078159</v>
      </c>
      <c r="Q203" s="152">
        <v>6.3570061409510306</v>
      </c>
      <c r="R203" s="152">
        <v>4.0191790459781895</v>
      </c>
      <c r="S203" s="152">
        <v>1.2907907894044357</v>
      </c>
      <c r="T203" s="161">
        <v>3.9360809264886338</v>
      </c>
    </row>
    <row r="204" spans="1:49">
      <c r="A204" s="127">
        <v>973</v>
      </c>
      <c r="B204" s="131" t="s">
        <v>162</v>
      </c>
      <c r="C204" s="160" t="s">
        <v>170</v>
      </c>
      <c r="D204" s="152">
        <v>0.1491077806520518</v>
      </c>
      <c r="E204" s="152">
        <v>0.81489135937749235</v>
      </c>
      <c r="F204" s="152">
        <v>13.267124855226747</v>
      </c>
      <c r="G204" s="152">
        <v>6.0683399102579214</v>
      </c>
      <c r="H204" s="152">
        <v>7.1987849449688257</v>
      </c>
      <c r="I204" s="152">
        <v>2.5348322710848805</v>
      </c>
      <c r="J204" s="152">
        <v>2.5625732535317738</v>
      </c>
      <c r="K204" s="152">
        <v>1.4633368240736246</v>
      </c>
      <c r="L204" s="152">
        <v>6.1411599891810171</v>
      </c>
      <c r="M204" s="152">
        <v>9.8681637313400241</v>
      </c>
      <c r="N204" s="152">
        <v>2.1568613852459584</v>
      </c>
      <c r="O204" s="152">
        <v>4.3969457178325975</v>
      </c>
      <c r="P204" s="152">
        <v>0.83916471901852407</v>
      </c>
      <c r="Q204" s="152">
        <v>4.7402403756129026</v>
      </c>
      <c r="R204" s="152">
        <v>3.582054358455105</v>
      </c>
      <c r="S204" s="152">
        <v>2.4065302272679987</v>
      </c>
      <c r="T204" s="161">
        <v>2.3302425255390422</v>
      </c>
    </row>
    <row r="205" spans="1:49">
      <c r="A205" s="127">
        <v>974</v>
      </c>
      <c r="B205" s="131" t="s">
        <v>163</v>
      </c>
      <c r="C205" s="160" t="s">
        <v>170</v>
      </c>
      <c r="D205" s="152">
        <v>1.7019383943686264E-2</v>
      </c>
      <c r="E205" s="152">
        <v>5.4462028619796043E-2</v>
      </c>
      <c r="F205" s="152">
        <v>10.218438119789232</v>
      </c>
      <c r="G205" s="152">
        <v>6.1712286179806393</v>
      </c>
      <c r="H205" s="152">
        <v>4.0472095018085934</v>
      </c>
      <c r="I205" s="152">
        <v>2.4178871455996953</v>
      </c>
      <c r="J205" s="152">
        <v>6.6942910178499293E-2</v>
      </c>
      <c r="K205" s="152">
        <v>0.57979367968157869</v>
      </c>
      <c r="L205" s="152">
        <v>4.3444814080249801</v>
      </c>
      <c r="M205" s="152">
        <v>2.4188995958932078</v>
      </c>
      <c r="N205" s="152">
        <v>0.88954646745666865</v>
      </c>
      <c r="O205" s="152">
        <v>2.2760589460689764</v>
      </c>
      <c r="P205" s="152">
        <v>0.45271561290205459</v>
      </c>
      <c r="Q205" s="152">
        <v>5.8251678111256853</v>
      </c>
      <c r="R205" s="152">
        <v>3.529820229920531</v>
      </c>
      <c r="S205" s="152">
        <v>0.56050504454540084</v>
      </c>
      <c r="T205" s="161">
        <v>3.2472984564553387</v>
      </c>
    </row>
    <row r="206" spans="1:49" ht="15.75" thickBot="1">
      <c r="A206" s="136">
        <v>976</v>
      </c>
      <c r="B206" s="139" t="s">
        <v>164</v>
      </c>
      <c r="C206" s="171" t="s">
        <v>170</v>
      </c>
      <c r="D206" s="153">
        <v>7.4068876258196303E-2</v>
      </c>
      <c r="E206" s="153">
        <v>0.18322300969132771</v>
      </c>
      <c r="F206" s="153">
        <v>10.701003438355203</v>
      </c>
      <c r="G206" s="153">
        <v>2.5729188594952404</v>
      </c>
      <c r="H206" s="153">
        <v>8.1280845788599621</v>
      </c>
      <c r="I206" s="153">
        <v>1.9920629351546479</v>
      </c>
      <c r="J206" s="153">
        <v>1.9218924208047778</v>
      </c>
      <c r="K206" s="153">
        <v>1.7191776015718196</v>
      </c>
      <c r="L206" s="153">
        <v>5.1224475475405242</v>
      </c>
      <c r="M206" s="153">
        <v>7.3632918245804007</v>
      </c>
      <c r="N206" s="153">
        <v>1.5554464014221223</v>
      </c>
      <c r="O206" s="153">
        <v>1.6217185538636667</v>
      </c>
      <c r="P206" s="153">
        <v>0.32356403839106807</v>
      </c>
      <c r="Q206" s="153">
        <v>7.5394319307027189</v>
      </c>
      <c r="R206" s="153">
        <v>1.6490070872219493</v>
      </c>
      <c r="S206" s="153">
        <v>0.31576731457441581</v>
      </c>
      <c r="T206" s="163">
        <v>1.5944300205053836</v>
      </c>
    </row>
    <row r="207" spans="1:49" s="143" customFormat="1">
      <c r="A207" s="11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</row>
    <row r="208" spans="1:49" s="143" customFormat="1" ht="12.75" customHeight="1">
      <c r="A208" s="264" t="s">
        <v>166</v>
      </c>
      <c r="B208" s="264"/>
      <c r="C208" s="264"/>
      <c r="D208" s="264"/>
      <c r="E208" s="264"/>
      <c r="F208" s="264"/>
      <c r="G208" s="264"/>
      <c r="H208" s="264"/>
      <c r="I208" s="264"/>
      <c r="J208" s="264"/>
      <c r="K208" s="264"/>
      <c r="L208" s="264"/>
      <c r="M208" s="264"/>
      <c r="N208" s="264"/>
      <c r="O208" s="264"/>
      <c r="P208" s="264"/>
      <c r="Q208" s="264"/>
      <c r="R208" s="264"/>
      <c r="S208" s="264"/>
      <c r="T208" s="264"/>
      <c r="U208" s="264"/>
      <c r="V208" s="264"/>
      <c r="W208" s="142"/>
      <c r="X208" s="142"/>
      <c r="Y208" s="142"/>
      <c r="Z208" s="142"/>
      <c r="AA208" s="142"/>
      <c r="AB208" s="142"/>
      <c r="AC208" s="142"/>
      <c r="AD208" s="142"/>
      <c r="AE208" s="142"/>
      <c r="AF208" s="142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</row>
    <row r="209" spans="1:49">
      <c r="A209" s="276" t="s">
        <v>174</v>
      </c>
      <c r="B209" s="276"/>
      <c r="C209" s="276"/>
      <c r="D209" s="145"/>
      <c r="E209" s="145"/>
      <c r="F209" s="145"/>
      <c r="G209" s="145"/>
      <c r="H209" s="145"/>
      <c r="I209" s="145"/>
      <c r="J209" s="145"/>
      <c r="K209" s="145"/>
      <c r="L209" s="145"/>
      <c r="M209" s="144"/>
      <c r="N209" s="144"/>
      <c r="O209" s="144"/>
      <c r="P209" s="144"/>
      <c r="Q209" s="146"/>
      <c r="R209" s="146"/>
      <c r="S209" s="146"/>
      <c r="T209" s="146"/>
      <c r="U209" s="146"/>
      <c r="V209" s="146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</row>
    <row r="210" spans="1:49">
      <c r="A210" s="276"/>
      <c r="B210" s="276"/>
      <c r="C210" s="276"/>
      <c r="D210" s="145"/>
      <c r="E210" s="145"/>
      <c r="F210" s="145"/>
      <c r="G210" s="145"/>
      <c r="H210" s="145"/>
      <c r="I210" s="145"/>
      <c r="J210" s="145"/>
      <c r="K210" s="145"/>
      <c r="L210" s="145"/>
      <c r="M210" s="144"/>
      <c r="N210" s="144"/>
      <c r="O210" s="144"/>
      <c r="P210" s="144"/>
      <c r="Q210" s="146"/>
      <c r="R210" s="146"/>
      <c r="S210" s="146"/>
      <c r="T210" s="146"/>
      <c r="U210" s="146"/>
      <c r="V210" s="146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12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</row>
    <row r="211" spans="1:49">
      <c r="A211" s="276"/>
      <c r="B211" s="276"/>
      <c r="C211" s="276"/>
      <c r="D211" s="145"/>
      <c r="E211" s="145"/>
      <c r="F211" s="145"/>
      <c r="G211" s="145"/>
      <c r="H211" s="145"/>
      <c r="I211" s="145"/>
      <c r="J211" s="145"/>
      <c r="K211" s="145"/>
      <c r="L211" s="145"/>
      <c r="M211" s="144"/>
      <c r="N211" s="144"/>
      <c r="O211" s="144"/>
      <c r="P211" s="144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  <c r="AD211" s="112"/>
      <c r="AE211" s="112"/>
      <c r="AF211" s="112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</row>
    <row r="212" spans="1:49" ht="6.75" customHeight="1">
      <c r="A212" s="276"/>
      <c r="B212" s="276"/>
      <c r="C212" s="276"/>
      <c r="D212" s="145"/>
      <c r="E212" s="145"/>
      <c r="F212" s="145"/>
      <c r="G212" s="145"/>
      <c r="H212" s="145"/>
      <c r="I212" s="145"/>
      <c r="J212" s="145"/>
      <c r="K212" s="145"/>
      <c r="L212" s="145"/>
      <c r="M212" s="144"/>
      <c r="N212" s="144"/>
      <c r="O212" s="144"/>
      <c r="P212" s="144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  <c r="AD212" s="112"/>
      <c r="AE212" s="112"/>
      <c r="AF212" s="112"/>
    </row>
    <row r="213" spans="1:49">
      <c r="A213" s="276"/>
      <c r="B213" s="276"/>
      <c r="C213" s="276"/>
      <c r="D213" s="145"/>
      <c r="E213" s="145"/>
      <c r="F213" s="145"/>
      <c r="G213" s="145"/>
      <c r="H213" s="145"/>
      <c r="I213" s="145"/>
      <c r="J213" s="145"/>
      <c r="K213" s="145"/>
      <c r="L213" s="145"/>
      <c r="M213" s="144"/>
      <c r="N213" s="144"/>
      <c r="O213" s="144"/>
      <c r="P213" s="144"/>
    </row>
    <row r="214" spans="1:49" ht="15" customHeight="1">
      <c r="A214" s="273" t="s">
        <v>171</v>
      </c>
      <c r="B214" s="273"/>
      <c r="C214" s="273"/>
      <c r="D214" s="156"/>
      <c r="E214" s="156"/>
      <c r="F214" s="156"/>
      <c r="G214" s="156"/>
      <c r="H214" s="156"/>
      <c r="I214" s="156"/>
      <c r="J214" s="156"/>
      <c r="K214" s="156"/>
      <c r="L214" s="156"/>
      <c r="M214" s="157"/>
      <c r="N214" s="157"/>
      <c r="O214" s="157"/>
      <c r="P214" s="157"/>
    </row>
    <row r="215" spans="1:49">
      <c r="A215" s="273"/>
      <c r="B215" s="273"/>
      <c r="C215" s="273"/>
      <c r="D215" s="156"/>
      <c r="E215" s="156"/>
      <c r="F215" s="156"/>
      <c r="G215" s="156"/>
      <c r="H215" s="156"/>
      <c r="I215" s="156"/>
      <c r="J215" s="156"/>
      <c r="K215" s="156"/>
      <c r="L215" s="156"/>
      <c r="M215" s="157"/>
      <c r="N215" s="157"/>
      <c r="O215" s="157"/>
      <c r="P215" s="157"/>
    </row>
    <row r="216" spans="1:49">
      <c r="A216" s="273"/>
      <c r="B216" s="273"/>
      <c r="C216" s="273"/>
      <c r="D216" s="156"/>
      <c r="E216" s="156"/>
      <c r="F216" s="156"/>
      <c r="G216" s="156"/>
      <c r="H216" s="156"/>
      <c r="I216" s="156"/>
      <c r="J216" s="156"/>
      <c r="K216" s="156"/>
      <c r="L216" s="156"/>
      <c r="M216" s="157"/>
      <c r="N216" s="157"/>
      <c r="O216" s="157"/>
      <c r="P216" s="157"/>
    </row>
  </sheetData>
  <mergeCells count="7">
    <mergeCell ref="A214:C216"/>
    <mergeCell ref="A1:C2"/>
    <mergeCell ref="A3:A4"/>
    <mergeCell ref="B3:B4"/>
    <mergeCell ref="C3:C4"/>
    <mergeCell ref="A208:V208"/>
    <mergeCell ref="A209:C2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0"/>
  <sheetViews>
    <sheetView workbookViewId="0">
      <selection activeCell="D3" sqref="D3"/>
    </sheetView>
  </sheetViews>
  <sheetFormatPr baseColWidth="10" defaultColWidth="10.85546875" defaultRowHeight="14.25"/>
  <cols>
    <col min="1" max="1" width="4.28515625" style="172" customWidth="1"/>
    <col min="2" max="2" width="45.42578125" style="195" customWidth="1"/>
    <col min="3" max="3" width="13.42578125" style="195" customWidth="1"/>
    <col min="4" max="4" width="14.42578125" style="195" customWidth="1"/>
    <col min="5" max="5" width="52.28515625" style="195" customWidth="1"/>
    <col min="6" max="7" width="10.85546875" style="195"/>
    <col min="8" max="38" width="10.85546875" style="172"/>
    <col min="39" max="16384" width="10.85546875" style="195"/>
  </cols>
  <sheetData>
    <row r="1" spans="1:38" s="172" customFormat="1"/>
    <row r="2" spans="1:38" s="172" customFormat="1" ht="15">
      <c r="B2" s="173" t="s">
        <v>231</v>
      </c>
    </row>
    <row r="3" spans="1:38" s="172" customFormat="1" ht="15">
      <c r="B3" s="174" t="s">
        <v>176</v>
      </c>
    </row>
    <row r="4" spans="1:38" s="172" customFormat="1"/>
    <row r="5" spans="1:38" s="172" customFormat="1" ht="51">
      <c r="B5" s="175"/>
      <c r="C5" s="176" t="s">
        <v>177</v>
      </c>
      <c r="D5" s="176" t="s">
        <v>178</v>
      </c>
      <c r="E5" s="177" t="s">
        <v>179</v>
      </c>
    </row>
    <row r="6" spans="1:38" s="172" customFormat="1">
      <c r="B6" s="178" t="s">
        <v>180</v>
      </c>
      <c r="C6" s="179">
        <v>603</v>
      </c>
      <c r="D6" s="180">
        <v>22</v>
      </c>
      <c r="E6" s="180">
        <v>1.2</v>
      </c>
    </row>
    <row r="7" spans="1:38" s="172" customFormat="1">
      <c r="B7" s="181" t="s">
        <v>181</v>
      </c>
      <c r="C7" s="182">
        <v>1464</v>
      </c>
      <c r="D7" s="183">
        <v>3</v>
      </c>
      <c r="E7" s="184">
        <v>3</v>
      </c>
    </row>
    <row r="8" spans="1:38" s="172" customFormat="1">
      <c r="B8" s="185" t="s">
        <v>182</v>
      </c>
      <c r="C8" s="186">
        <v>270</v>
      </c>
      <c r="D8" s="187">
        <v>6</v>
      </c>
      <c r="E8" s="187">
        <v>0.5</v>
      </c>
    </row>
    <row r="9" spans="1:38" s="172" customFormat="1">
      <c r="B9" s="188" t="s">
        <v>183</v>
      </c>
      <c r="C9" s="189">
        <v>1311</v>
      </c>
      <c r="D9" s="190">
        <v>2</v>
      </c>
      <c r="E9" s="191">
        <v>2.8</v>
      </c>
    </row>
    <row r="10" spans="1:38" s="172" customFormat="1">
      <c r="B10" s="192" t="s">
        <v>184</v>
      </c>
      <c r="C10" s="193">
        <v>480</v>
      </c>
      <c r="D10" s="180">
        <v>14</v>
      </c>
      <c r="E10" s="180">
        <v>0.9</v>
      </c>
    </row>
    <row r="11" spans="1:38" s="194" customFormat="1" ht="15">
      <c r="A11" s="173"/>
      <c r="B11" s="178" t="s">
        <v>185</v>
      </c>
      <c r="C11" s="179">
        <v>1623</v>
      </c>
      <c r="D11" s="180">
        <v>6</v>
      </c>
      <c r="E11" s="180">
        <v>3.1</v>
      </c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</row>
    <row r="12" spans="1:38">
      <c r="B12" s="178" t="s">
        <v>186</v>
      </c>
      <c r="C12" s="179">
        <v>972</v>
      </c>
      <c r="D12" s="180">
        <v>11</v>
      </c>
      <c r="E12" s="180">
        <v>1.9</v>
      </c>
      <c r="F12" s="172"/>
      <c r="G12" s="172"/>
    </row>
    <row r="13" spans="1:38">
      <c r="B13" s="178" t="s">
        <v>187</v>
      </c>
      <c r="C13" s="179">
        <v>2210</v>
      </c>
      <c r="D13" s="180">
        <v>4</v>
      </c>
      <c r="E13" s="180">
        <v>4.3</v>
      </c>
      <c r="F13" s="172"/>
      <c r="G13" s="172"/>
    </row>
    <row r="14" spans="1:38">
      <c r="B14" s="178" t="s">
        <v>188</v>
      </c>
      <c r="C14" s="179">
        <v>287</v>
      </c>
      <c r="D14" s="180">
        <v>17</v>
      </c>
      <c r="E14" s="180">
        <v>0.6</v>
      </c>
      <c r="F14" s="172"/>
      <c r="G14" s="172"/>
    </row>
    <row r="15" spans="1:38">
      <c r="B15" s="178" t="s">
        <v>189</v>
      </c>
      <c r="C15" s="179">
        <v>1668</v>
      </c>
      <c r="D15" s="180" t="s">
        <v>190</v>
      </c>
      <c r="E15" s="180">
        <v>3.2</v>
      </c>
      <c r="F15" s="172"/>
      <c r="G15" s="172"/>
    </row>
    <row r="16" spans="1:38" s="172" customFormat="1" ht="15">
      <c r="B16" s="196" t="s">
        <v>191</v>
      </c>
      <c r="C16" s="197"/>
      <c r="D16" s="197"/>
      <c r="E16" s="197"/>
      <c r="F16" s="197"/>
      <c r="G16" s="197"/>
      <c r="H16" s="197"/>
    </row>
    <row r="17" spans="2:38" s="172" customFormat="1" ht="14.25" customHeight="1">
      <c r="B17" s="284" t="s">
        <v>192</v>
      </c>
      <c r="C17" s="284"/>
      <c r="D17" s="284"/>
      <c r="E17" s="284"/>
      <c r="F17" s="284"/>
      <c r="G17" s="284"/>
      <c r="H17" s="284"/>
    </row>
    <row r="18" spans="2:38" s="172" customFormat="1" ht="14.1" customHeight="1">
      <c r="B18" s="111" t="s">
        <v>193</v>
      </c>
      <c r="C18" s="197"/>
      <c r="D18" s="197"/>
      <c r="E18" s="197"/>
      <c r="F18" s="197"/>
      <c r="G18" s="197"/>
      <c r="H18" s="197"/>
    </row>
    <row r="19" spans="2:38" s="172" customFormat="1" ht="15">
      <c r="B19" s="198" t="s">
        <v>194</v>
      </c>
      <c r="C19" s="197"/>
      <c r="D19" s="197"/>
      <c r="E19" s="197"/>
      <c r="F19" s="197"/>
      <c r="G19" s="197"/>
      <c r="H19" s="197"/>
    </row>
    <row r="20" spans="2:38" s="172" customFormat="1"/>
    <row r="21" spans="2:38" s="172" customFormat="1" ht="15">
      <c r="B21" s="199" t="s">
        <v>195</v>
      </c>
      <c r="C21" s="200"/>
      <c r="D21" s="200"/>
      <c r="E21" s="200"/>
      <c r="F21" s="200"/>
      <c r="G21" s="200"/>
      <c r="H21" s="200"/>
      <c r="I21" s="200"/>
    </row>
    <row r="22" spans="2:38" s="172" customFormat="1">
      <c r="B22" s="200"/>
      <c r="C22" s="200"/>
      <c r="D22" s="200"/>
      <c r="E22" s="200"/>
      <c r="F22" s="200"/>
      <c r="G22" s="200"/>
      <c r="H22" s="200"/>
      <c r="I22" s="200"/>
    </row>
    <row r="23" spans="2:38" ht="37.5" customHeight="1">
      <c r="B23" s="285"/>
      <c r="C23" s="286" t="s">
        <v>177</v>
      </c>
      <c r="D23" s="288" t="s">
        <v>196</v>
      </c>
      <c r="E23" s="288"/>
      <c r="F23" s="288"/>
      <c r="G23" s="288" t="s">
        <v>197</v>
      </c>
      <c r="H23" s="201"/>
      <c r="AK23" s="195"/>
      <c r="AL23" s="195"/>
    </row>
    <row r="24" spans="2:38" ht="67.5" customHeight="1">
      <c r="B24" s="285"/>
      <c r="C24" s="287"/>
      <c r="D24" s="202" t="s">
        <v>198</v>
      </c>
      <c r="E24" s="202" t="s">
        <v>199</v>
      </c>
      <c r="F24" s="202" t="s">
        <v>200</v>
      </c>
      <c r="G24" s="288"/>
      <c r="H24" s="201"/>
      <c r="AK24" s="195"/>
      <c r="AL24" s="195"/>
    </row>
    <row r="25" spans="2:38" ht="25.5">
      <c r="B25" s="203" t="s">
        <v>201</v>
      </c>
      <c r="C25" s="204">
        <v>1375</v>
      </c>
      <c r="D25" s="205">
        <v>38</v>
      </c>
      <c r="E25" s="206">
        <v>41</v>
      </c>
      <c r="F25" s="206">
        <v>27</v>
      </c>
      <c r="G25" s="205">
        <v>2.6</v>
      </c>
      <c r="H25" s="201"/>
      <c r="AK25" s="195"/>
      <c r="AL25" s="195"/>
    </row>
    <row r="26" spans="2:38">
      <c r="B26" s="207" t="s">
        <v>202</v>
      </c>
      <c r="C26" s="208">
        <v>889</v>
      </c>
      <c r="D26" s="209">
        <v>42</v>
      </c>
      <c r="E26" s="209">
        <v>56</v>
      </c>
      <c r="F26" s="209">
        <v>27</v>
      </c>
      <c r="G26" s="209">
        <v>1.7</v>
      </c>
      <c r="H26" s="201"/>
      <c r="AK26" s="195"/>
      <c r="AL26" s="195"/>
    </row>
    <row r="27" spans="2:38">
      <c r="B27" s="210" t="s">
        <v>203</v>
      </c>
      <c r="C27" s="211">
        <v>595</v>
      </c>
      <c r="D27" s="212">
        <v>27</v>
      </c>
      <c r="E27" s="212" t="s">
        <v>204</v>
      </c>
      <c r="F27" s="212" t="s">
        <v>204</v>
      </c>
      <c r="G27" s="191">
        <v>1.2</v>
      </c>
      <c r="H27" s="201"/>
      <c r="AK27" s="195"/>
      <c r="AL27" s="195"/>
    </row>
    <row r="28" spans="2:38">
      <c r="B28" s="213" t="s">
        <v>205</v>
      </c>
      <c r="C28" s="214">
        <v>1044</v>
      </c>
      <c r="D28" s="215">
        <v>11</v>
      </c>
      <c r="E28" s="215" t="s">
        <v>204</v>
      </c>
      <c r="F28" s="215" t="s">
        <v>204</v>
      </c>
      <c r="G28" s="216">
        <v>2</v>
      </c>
      <c r="H28" s="201"/>
      <c r="AK28" s="195"/>
      <c r="AL28" s="195"/>
    </row>
    <row r="29" spans="2:38">
      <c r="B29" s="203" t="s">
        <v>206</v>
      </c>
      <c r="C29" s="204">
        <v>3736</v>
      </c>
      <c r="D29" s="217">
        <v>19</v>
      </c>
      <c r="E29" s="217">
        <v>29</v>
      </c>
      <c r="F29" s="217">
        <v>21</v>
      </c>
      <c r="G29" s="218">
        <v>7.2</v>
      </c>
      <c r="H29" s="201"/>
      <c r="AK29" s="195"/>
      <c r="AL29" s="195"/>
    </row>
    <row r="30" spans="2:38">
      <c r="B30" s="207" t="s">
        <v>207</v>
      </c>
      <c r="C30" s="208">
        <v>421</v>
      </c>
      <c r="D30" s="209">
        <v>32</v>
      </c>
      <c r="E30" s="209">
        <v>54</v>
      </c>
      <c r="F30" s="209">
        <v>25</v>
      </c>
      <c r="G30" s="219">
        <v>1</v>
      </c>
      <c r="H30" s="201"/>
      <c r="AK30" s="195"/>
      <c r="AL30" s="195"/>
    </row>
    <row r="31" spans="2:38" ht="25.5">
      <c r="B31" s="207" t="s">
        <v>208</v>
      </c>
      <c r="C31" s="208">
        <v>1398</v>
      </c>
      <c r="D31" s="209">
        <v>25</v>
      </c>
      <c r="E31" s="209">
        <v>27</v>
      </c>
      <c r="F31" s="209">
        <v>17</v>
      </c>
      <c r="G31" s="209">
        <v>2.7</v>
      </c>
      <c r="H31" s="201"/>
      <c r="AK31" s="195"/>
      <c r="AL31" s="195"/>
    </row>
    <row r="32" spans="2:38">
      <c r="B32" s="210" t="s">
        <v>209</v>
      </c>
      <c r="C32" s="211">
        <v>2709</v>
      </c>
      <c r="D32" s="191">
        <v>12</v>
      </c>
      <c r="E32" s="212" t="s">
        <v>204</v>
      </c>
      <c r="F32" s="212" t="s">
        <v>204</v>
      </c>
      <c r="G32" s="212">
        <v>5.2</v>
      </c>
      <c r="H32" s="201"/>
      <c r="AK32" s="195"/>
      <c r="AL32" s="195"/>
    </row>
    <row r="33" spans="2:38" ht="25.5">
      <c r="B33" s="213" t="s">
        <v>210</v>
      </c>
      <c r="C33" s="214">
        <v>252</v>
      </c>
      <c r="D33" s="215">
        <v>32</v>
      </c>
      <c r="E33" s="215">
        <v>46</v>
      </c>
      <c r="F33" s="215">
        <v>19</v>
      </c>
      <c r="G33" s="215">
        <v>0.5</v>
      </c>
      <c r="H33" s="201"/>
      <c r="AK33" s="195"/>
      <c r="AL33" s="195"/>
    </row>
    <row r="34" spans="2:38">
      <c r="B34" s="213" t="s">
        <v>211</v>
      </c>
      <c r="C34" s="214">
        <v>815</v>
      </c>
      <c r="D34" s="215">
        <v>15</v>
      </c>
      <c r="E34" s="215">
        <v>18</v>
      </c>
      <c r="F34" s="215">
        <v>6</v>
      </c>
      <c r="G34" s="215">
        <v>1.6</v>
      </c>
      <c r="H34" s="201"/>
      <c r="AK34" s="195"/>
      <c r="AL34" s="195"/>
    </row>
    <row r="35" spans="2:38" ht="15">
      <c r="B35"/>
      <c r="C35" s="220"/>
      <c r="D35" s="221"/>
      <c r="E35" s="222"/>
      <c r="F35"/>
      <c r="G35"/>
      <c r="H35"/>
      <c r="I35" s="201"/>
      <c r="J35" s="201"/>
    </row>
    <row r="36" spans="2:38" ht="33.950000000000003" customHeight="1">
      <c r="B36" s="282" t="s">
        <v>212</v>
      </c>
      <c r="C36" s="282"/>
      <c r="D36" s="282"/>
      <c r="E36" s="282"/>
      <c r="F36" s="282"/>
      <c r="G36" s="282"/>
      <c r="H36" s="282"/>
      <c r="I36" s="201"/>
      <c r="J36" s="201"/>
    </row>
    <row r="37" spans="2:38">
      <c r="B37" s="223" t="s">
        <v>193</v>
      </c>
      <c r="C37" s="143"/>
      <c r="D37" s="143"/>
      <c r="E37" s="143"/>
      <c r="F37" s="143"/>
      <c r="G37" s="143"/>
      <c r="H37" s="143"/>
      <c r="I37" s="201"/>
      <c r="J37" s="201"/>
    </row>
    <row r="38" spans="2:38">
      <c r="B38" s="224" t="s">
        <v>194</v>
      </c>
      <c r="C38" s="143"/>
      <c r="D38" s="143"/>
      <c r="E38" s="143"/>
      <c r="F38" s="143"/>
      <c r="G38" s="143"/>
      <c r="H38" s="143"/>
      <c r="I38" s="201"/>
      <c r="J38" s="201"/>
    </row>
    <row r="39" spans="2:38" s="172" customFormat="1">
      <c r="B39" s="201"/>
      <c r="C39" s="201"/>
      <c r="D39" s="201"/>
      <c r="E39" s="201"/>
      <c r="F39" s="201"/>
      <c r="G39" s="201"/>
      <c r="H39" s="201"/>
      <c r="I39" s="201"/>
      <c r="J39" s="201"/>
    </row>
    <row r="40" spans="2:38" s="172" customFormat="1" ht="14.25" customHeight="1">
      <c r="B40" s="225"/>
      <c r="C40" s="225"/>
      <c r="D40" s="225"/>
      <c r="E40" s="225"/>
      <c r="F40" s="225"/>
      <c r="G40" s="225"/>
      <c r="H40" s="201"/>
      <c r="I40" s="201"/>
      <c r="J40" s="201"/>
    </row>
    <row r="41" spans="2:38" s="172" customFormat="1">
      <c r="B41" s="226"/>
      <c r="C41" s="201"/>
      <c r="D41" s="201"/>
      <c r="E41" s="201"/>
      <c r="F41" s="201"/>
      <c r="G41" s="201"/>
      <c r="H41" s="201"/>
      <c r="I41" s="201"/>
      <c r="J41" s="201"/>
    </row>
    <row r="42" spans="2:38" s="172" customFormat="1">
      <c r="B42" s="227"/>
      <c r="C42" s="201"/>
      <c r="D42" s="201"/>
      <c r="E42" s="201"/>
      <c r="F42" s="201"/>
      <c r="G42" s="201"/>
      <c r="H42" s="201"/>
      <c r="I42" s="201"/>
      <c r="J42" s="201"/>
    </row>
    <row r="43" spans="2:38" s="172" customFormat="1"/>
    <row r="44" spans="2:38" s="172" customFormat="1" ht="15">
      <c r="B44" s="194" t="s">
        <v>213</v>
      </c>
    </row>
    <row r="45" spans="2:38" s="172" customFormat="1"/>
    <row r="46" spans="2:38" s="172" customFormat="1" ht="38.25">
      <c r="B46" s="228"/>
      <c r="C46" s="228" t="s">
        <v>177</v>
      </c>
      <c r="D46" s="277" t="s">
        <v>214</v>
      </c>
      <c r="E46" s="278"/>
      <c r="F46" s="279"/>
      <c r="G46" s="280" t="s">
        <v>215</v>
      </c>
    </row>
    <row r="47" spans="2:38" s="172" customFormat="1">
      <c r="B47" s="229"/>
      <c r="C47" s="228"/>
      <c r="D47" s="230"/>
      <c r="E47" s="228" t="s">
        <v>199</v>
      </c>
      <c r="F47" s="228" t="s">
        <v>200</v>
      </c>
      <c r="G47" s="281"/>
    </row>
    <row r="48" spans="2:38" s="172" customFormat="1" ht="25.5">
      <c r="B48" s="231" t="s">
        <v>216</v>
      </c>
      <c r="C48" s="232">
        <v>280</v>
      </c>
      <c r="D48" s="180">
        <v>24</v>
      </c>
      <c r="E48" s="180">
        <v>40</v>
      </c>
      <c r="F48" s="180">
        <v>15</v>
      </c>
      <c r="G48" s="180">
        <v>0.5</v>
      </c>
    </row>
    <row r="49" spans="2:11" s="172" customFormat="1" ht="25.5">
      <c r="B49" s="231" t="s">
        <v>217</v>
      </c>
      <c r="C49" s="179">
        <v>882</v>
      </c>
      <c r="D49" s="180">
        <v>27</v>
      </c>
      <c r="E49" s="180">
        <v>36</v>
      </c>
      <c r="F49" s="180">
        <v>8</v>
      </c>
      <c r="G49" s="180">
        <v>1.7</v>
      </c>
    </row>
    <row r="50" spans="2:11" s="172" customFormat="1"/>
    <row r="51" spans="2:11" s="172" customFormat="1" ht="50.25" customHeight="1">
      <c r="B51" s="282" t="s">
        <v>218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1" s="172" customFormat="1">
      <c r="B52" s="223" t="s">
        <v>193</v>
      </c>
      <c r="C52" s="143"/>
      <c r="D52" s="143"/>
      <c r="E52" s="143"/>
      <c r="F52" s="143"/>
      <c r="G52" s="143"/>
      <c r="H52" s="143"/>
      <c r="I52" s="143"/>
      <c r="J52" s="143"/>
      <c r="K52" s="143"/>
    </row>
    <row r="53" spans="2:11" s="172" customFormat="1">
      <c r="B53" s="224" t="s">
        <v>194</v>
      </c>
      <c r="C53" s="143"/>
      <c r="D53" s="143"/>
      <c r="E53" s="143"/>
      <c r="F53" s="143"/>
      <c r="G53" s="143"/>
      <c r="H53" s="143"/>
      <c r="I53" s="143"/>
      <c r="J53" s="143"/>
      <c r="K53" s="143"/>
    </row>
    <row r="54" spans="2:11" s="172" customFormat="1"/>
    <row r="55" spans="2:11" s="172" customFormat="1" ht="15">
      <c r="B55" s="199" t="s">
        <v>219</v>
      </c>
      <c r="C55" s="200"/>
      <c r="D55" s="200"/>
    </row>
    <row r="56" spans="2:11" s="172" customFormat="1">
      <c r="B56" s="200"/>
      <c r="C56" s="200"/>
      <c r="D56" s="200"/>
    </row>
    <row r="57" spans="2:11" s="172" customFormat="1" ht="51">
      <c r="B57" s="228"/>
      <c r="C57" s="228" t="s">
        <v>220</v>
      </c>
      <c r="D57" s="228" t="s">
        <v>221</v>
      </c>
      <c r="E57" s="228" t="s">
        <v>222</v>
      </c>
    </row>
    <row r="58" spans="2:11" s="172" customFormat="1">
      <c r="B58" s="231" t="s">
        <v>223</v>
      </c>
      <c r="C58" s="179">
        <v>1664</v>
      </c>
      <c r="D58" s="233">
        <v>15</v>
      </c>
      <c r="E58" s="215">
        <v>3.2</v>
      </c>
    </row>
    <row r="59" spans="2:11" s="172" customFormat="1">
      <c r="B59" s="231" t="s">
        <v>224</v>
      </c>
      <c r="C59" s="232">
        <v>2445</v>
      </c>
      <c r="D59" s="234" t="s">
        <v>225</v>
      </c>
      <c r="E59" s="215">
        <v>4.7</v>
      </c>
    </row>
    <row r="60" spans="2:11" s="172" customFormat="1" ht="25.5">
      <c r="B60" s="231" t="s">
        <v>226</v>
      </c>
      <c r="C60" s="179">
        <v>191</v>
      </c>
      <c r="D60" s="235">
        <v>0</v>
      </c>
      <c r="E60" s="215">
        <v>0.4</v>
      </c>
    </row>
    <row r="61" spans="2:11" s="172" customFormat="1" ht="36.75" customHeight="1">
      <c r="B61" s="236" t="s">
        <v>227</v>
      </c>
      <c r="C61" s="143"/>
      <c r="D61" s="143"/>
      <c r="E61" s="143"/>
      <c r="F61" s="143"/>
      <c r="G61" s="143"/>
      <c r="H61" s="143"/>
    </row>
    <row r="62" spans="2:11" s="172" customFormat="1" ht="32.1" customHeight="1">
      <c r="B62" s="283" t="s">
        <v>228</v>
      </c>
      <c r="C62" s="283"/>
      <c r="D62" s="283"/>
      <c r="E62" s="283"/>
      <c r="F62" s="283"/>
      <c r="G62" s="283"/>
      <c r="H62" s="283"/>
    </row>
    <row r="63" spans="2:11" s="172" customFormat="1">
      <c r="B63" s="236" t="s">
        <v>229</v>
      </c>
      <c r="C63" s="143"/>
      <c r="D63" s="143"/>
      <c r="E63" s="143"/>
      <c r="F63" s="143"/>
      <c r="G63" s="143"/>
      <c r="H63" s="143"/>
    </row>
    <row r="64" spans="2:11" s="172" customFormat="1">
      <c r="B64" s="237" t="s">
        <v>230</v>
      </c>
      <c r="C64" s="143"/>
      <c r="D64" s="143"/>
      <c r="E64" s="143"/>
      <c r="F64" s="143"/>
      <c r="G64" s="143"/>
      <c r="H64" s="143"/>
    </row>
    <row r="65" spans="2:8" s="172" customFormat="1" ht="15">
      <c r="B65" s="113"/>
      <c r="C65" s="113"/>
      <c r="D65" s="113"/>
      <c r="E65" s="113"/>
      <c r="F65" s="113"/>
      <c r="G65" s="113"/>
      <c r="H65" s="113"/>
    </row>
    <row r="66" spans="2:8" s="172" customFormat="1"/>
    <row r="67" spans="2:8" s="172" customFormat="1"/>
    <row r="68" spans="2:8" s="172" customFormat="1"/>
    <row r="69" spans="2:8" s="172" customFormat="1"/>
    <row r="70" spans="2:8" s="172" customFormat="1"/>
    <row r="71" spans="2:8" s="172" customFormat="1"/>
    <row r="72" spans="2:8" s="172" customFormat="1"/>
    <row r="73" spans="2:8" s="172" customFormat="1"/>
    <row r="74" spans="2:8" s="172" customFormat="1"/>
    <row r="75" spans="2:8" s="172" customFormat="1"/>
    <row r="76" spans="2:8" s="172" customFormat="1"/>
    <row r="77" spans="2:8" s="172" customFormat="1"/>
    <row r="78" spans="2:8" s="172" customFormat="1"/>
    <row r="79" spans="2:8" s="172" customFormat="1"/>
    <row r="80" spans="2:8" s="172" customFormat="1"/>
    <row r="81" s="172" customFormat="1"/>
    <row r="82" s="172" customFormat="1"/>
    <row r="83" s="172" customFormat="1"/>
    <row r="84" s="172" customFormat="1"/>
    <row r="85" s="172" customFormat="1"/>
    <row r="86" s="172" customFormat="1"/>
    <row r="87" s="172" customFormat="1"/>
    <row r="88" s="172" customFormat="1"/>
    <row r="89" s="172" customFormat="1"/>
    <row r="90" s="172" customFormat="1"/>
    <row r="91" s="172" customFormat="1"/>
    <row r="92" s="172" customFormat="1"/>
    <row r="93" s="172" customFormat="1"/>
    <row r="94" s="172" customFormat="1"/>
    <row r="95" s="172" customFormat="1"/>
    <row r="96" s="172" customFormat="1"/>
    <row r="97" s="172" customFormat="1"/>
    <row r="98" s="172" customFormat="1"/>
    <row r="99" s="172" customFormat="1"/>
    <row r="100" s="172" customFormat="1"/>
    <row r="101" s="172" customFormat="1"/>
    <row r="102" s="172" customFormat="1"/>
    <row r="103" s="172" customFormat="1"/>
    <row r="104" s="172" customFormat="1"/>
    <row r="105" s="172" customFormat="1"/>
    <row r="106" s="172" customFormat="1"/>
    <row r="107" s="172" customFormat="1"/>
    <row r="108" s="172" customFormat="1"/>
    <row r="109" s="172" customFormat="1"/>
    <row r="110" s="172" customFormat="1"/>
  </sheetData>
  <mergeCells count="10">
    <mergeCell ref="D46:F46"/>
    <mergeCell ref="G46:G47"/>
    <mergeCell ref="B51:K51"/>
    <mergeCell ref="B62:H62"/>
    <mergeCell ref="B17:H17"/>
    <mergeCell ref="B23:B24"/>
    <mergeCell ref="C23:C24"/>
    <mergeCell ref="D23:F23"/>
    <mergeCell ref="G23:G24"/>
    <mergeCell ref="B36:H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compl 1</vt:lpstr>
      <vt:lpstr>compl 2</vt:lpstr>
      <vt:lpstr>compl 3 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 Dounia</dc:creator>
  <cp:lastModifiedBy>BERSON Cecile</cp:lastModifiedBy>
  <dcterms:created xsi:type="dcterms:W3CDTF">2024-10-23T08:52:53Z</dcterms:created>
  <dcterms:modified xsi:type="dcterms:W3CDTF">2025-09-25T14:08:10Z</dcterms:modified>
</cp:coreProperties>
</file>